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u\OneDrive\Desktop\Kivikuvand\2024\Projektid\Riigihanked\Õmma metsaonn, käimla ja platvormi rek, RMK\Töös\Aktid\"/>
    </mc:Choice>
  </mc:AlternateContent>
  <xr:revisionPtr revIDLastSave="0" documentId="13_ncr:1_{4923BFD2-3DF9-4524-A4F8-F6FC8E526F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ivikuvandi akt" sheetId="1" r:id="rId1"/>
    <sheet name="Mahtude muutus" sheetId="2" state="hidden" r:id="rId2"/>
  </sheets>
  <definedNames>
    <definedName name="_xlnm.Print_Area" localSheetId="0">'Kivikuvandi akt'!$A$1:$L$79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4" i="1" l="1"/>
  <c r="K44" i="1"/>
  <c r="L28" i="1"/>
  <c r="L27" i="1"/>
  <c r="L26" i="1"/>
  <c r="L24" i="1"/>
  <c r="J28" i="1"/>
  <c r="J27" i="1"/>
  <c r="J26" i="1"/>
  <c r="J24" i="1"/>
  <c r="C44" i="1"/>
  <c r="F28" i="1"/>
  <c r="F27" i="1"/>
  <c r="F26" i="1"/>
  <c r="F25" i="1"/>
  <c r="F24" i="1"/>
  <c r="F23" i="1"/>
  <c r="F22" i="1"/>
  <c r="F21" i="1"/>
  <c r="L25" i="1"/>
  <c r="L23" i="1"/>
  <c r="L22" i="1"/>
  <c r="L20" i="1"/>
  <c r="J25" i="1"/>
  <c r="J23" i="1"/>
  <c r="J22" i="1"/>
  <c r="J20" i="1"/>
  <c r="J21" i="1"/>
  <c r="F20" i="1"/>
  <c r="L21" i="1"/>
  <c r="H21" i="1"/>
  <c r="I46" i="1" l="1"/>
  <c r="J45" i="1" s="1"/>
  <c r="C46" i="1"/>
  <c r="C45" i="1" s="1"/>
  <c r="L43" i="1"/>
  <c r="K46" i="1" s="1"/>
  <c r="K45" i="1" s="1"/>
  <c r="G44" i="1" l="1"/>
</calcChain>
</file>

<file path=xl/sharedStrings.xml><?xml version="1.0" encoding="utf-8"?>
<sst xmlns="http://schemas.openxmlformats.org/spreadsheetml/2006/main" count="82" uniqueCount="68">
  <si>
    <t>TELLIJA</t>
  </si>
  <si>
    <t>TÖÖVÕTJA</t>
  </si>
  <si>
    <t>KIVIKUVAND OÜ</t>
  </si>
  <si>
    <t>Reg.kood: 11438834</t>
  </si>
  <si>
    <t>E-post: andrus@kivikuvand.ee</t>
  </si>
  <si>
    <t xml:space="preserve">Objekt : </t>
  </si>
  <si>
    <t xml:space="preserve">Periood: </t>
  </si>
  <si>
    <t xml:space="preserve"> tööde üleandmise-vastuvõtmise kohta</t>
  </si>
  <si>
    <t>Jrk.                      nr.</t>
  </si>
  <si>
    <t>Tööde loetelu</t>
  </si>
  <si>
    <t>Lepinguline</t>
  </si>
  <si>
    <t>Eelnevalt akteeritud</t>
  </si>
  <si>
    <t>Käesolev akt</t>
  </si>
  <si>
    <t>Kokku koos käesoleva aktiga</t>
  </si>
  <si>
    <t>ühik</t>
  </si>
  <si>
    <t>maht</t>
  </si>
  <si>
    <t>ühikhind</t>
  </si>
  <si>
    <t>maksumus</t>
  </si>
  <si>
    <t>Kokku (käibemaksuta):</t>
  </si>
  <si>
    <t>Kokku (käibemaksuga):</t>
  </si>
  <si>
    <t>Tellija:</t>
  </si>
  <si>
    <t>Töövõtja:</t>
  </si>
  <si>
    <t>Andrus Sibul</t>
  </si>
  <si>
    <t>Leping :</t>
  </si>
  <si>
    <t>OMANIKUJÄRELEVALVE</t>
  </si>
  <si>
    <t>/allkirjastatud digitaalselt/</t>
  </si>
  <si>
    <t>Kuupäev: vastavalt viimasele digiallkirjale</t>
  </si>
  <si>
    <t>Telefon: 5578567</t>
  </si>
  <si>
    <t>obj.</t>
  </si>
  <si>
    <t>A K T nr. 1</t>
  </si>
  <si>
    <t>TEOSTATUD TÖÖDE AKT 1</t>
  </si>
  <si>
    <t>RIIGIMETSA MAJANDAMISE KESKUS</t>
  </si>
  <si>
    <t>Telefon: 6767500</t>
  </si>
  <si>
    <t>Sagadi küla, Haljala vald, 45403, Lääne- Virumaa</t>
  </si>
  <si>
    <t>Reg.kood: 70004459</t>
  </si>
  <si>
    <t>01.08-27.09.2024</t>
  </si>
  <si>
    <t>TUULESUUND OÜ</t>
  </si>
  <si>
    <t xml:space="preserve">E-post: info@tuulesuund.ee </t>
  </si>
  <si>
    <t>Telefon: 53400328</t>
  </si>
  <si>
    <t>Kaevu 19, Tallinn, Harjumaa, 10112</t>
  </si>
  <si>
    <t>Reg.kood: 12090356</t>
  </si>
  <si>
    <t>Aia 23-4, Jõgeva, 48304</t>
  </si>
  <si>
    <t>Marju Pajumets</t>
  </si>
  <si>
    <r>
      <rPr>
        <b/>
        <sz val="10"/>
        <rFont val="Times New Roman"/>
        <family val="1"/>
        <charset val="186"/>
      </rPr>
      <t>Omanikujärelevalve</t>
    </r>
    <r>
      <rPr>
        <sz val="10"/>
        <rFont val="Times New Roman"/>
        <family val="1"/>
        <charset val="186"/>
      </rPr>
      <t>: Hendrik Kippar</t>
    </r>
  </si>
  <si>
    <t>töö</t>
  </si>
  <si>
    <t>1.</t>
  </si>
  <si>
    <t>2.</t>
  </si>
  <si>
    <t>3.</t>
  </si>
  <si>
    <t>4.</t>
  </si>
  <si>
    <t>Käibemaks 22%:</t>
  </si>
  <si>
    <t>nr.1-18/2024/119</t>
  </si>
  <si>
    <t xml:space="preserve">Õmma metsaonni, käimla ja platvormi rekonstrueerimistööd </t>
  </si>
  <si>
    <t xml:space="preserve">Ettevalmistustööd: tööpiirkonna tähistamine, ajutise märgistuse paigaldamine, pinnaseolude hindamine,  taimestiku ja puude kaitsmine, laoplatside tähistamine ja piiramine </t>
  </si>
  <si>
    <t xml:space="preserve">Vanade katuste (onni põhiosa ja torn) likvideerimine ja utiliseerimine </t>
  </si>
  <si>
    <t xml:space="preserve">Katuste (onni põhiosa ja torn) rekonstrueerimine </t>
  </si>
  <si>
    <t xml:space="preserve">Vana käimla ja järve äärse platvormi lammutamine utiliseerimine </t>
  </si>
  <si>
    <t>5.</t>
  </si>
  <si>
    <t xml:space="preserve">Käimla rekonstrueerimine ja laiendamine </t>
  </si>
  <si>
    <t>6.</t>
  </si>
  <si>
    <t xml:space="preserve">Platvormi rekonstrueerimine </t>
  </si>
  <si>
    <t>7.</t>
  </si>
  <si>
    <t xml:space="preserve">Pingi ehitus ja paigaldus </t>
  </si>
  <si>
    <t>tk</t>
  </si>
  <si>
    <t>8.</t>
  </si>
  <si>
    <t>Ala katmine männihakkega (onni ja käimla ümbrus) ja alale geotekstiili paigaldus ja katmine männihakkega (laudraja alguspunkt rabale mineku poolses otsas)</t>
  </si>
  <si>
    <t>9.</t>
  </si>
  <si>
    <t xml:space="preserve">Dokumentatsioon ja asjaajamine, vajalikud mõõdistused kasutusteatiste taotlemiseks </t>
  </si>
  <si>
    <t>E-post: marju.pajumets@rmk.ee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</si>
</sst>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r_-;\-* #,##0.00\ _k_r_-;_-* &quot;-&quot;??\ _k_r_-;_-@_-"/>
    <numFmt numFmtId="165" formatCode="d/mmm/yyyy/\a/"/>
    <numFmt numFmtId="166" formatCode="#,##0.0"/>
    <numFmt numFmtId="167" formatCode="0.0"/>
  </numFmts>
  <fonts count="40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i/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0"/>
      <name val="Trebuchet MS"/>
      <family val="2"/>
      <charset val="186"/>
    </font>
    <font>
      <sz val="9"/>
      <color indexed="8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color rgb="FF0070C0"/>
      <name val="Calibri"/>
      <family val="2"/>
      <charset val="186"/>
      <scheme val="minor"/>
    </font>
    <font>
      <b/>
      <sz val="11"/>
      <color rgb="FF0070C0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0"/>
      <color rgb="FF252525"/>
      <name val="Times New Roman"/>
      <family val="1"/>
    </font>
    <font>
      <b/>
      <sz val="10"/>
      <color theme="1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9"/>
      <color indexed="8"/>
      <name val="Times New Roman"/>
      <family val="1"/>
    </font>
    <font>
      <b/>
      <sz val="11"/>
      <color theme="1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40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7" applyNumberFormat="0" applyFill="0" applyAlignment="0" applyProtection="0"/>
    <xf numFmtId="0" fontId="18" fillId="23" borderId="0" applyNumberFormat="0" applyBorder="0" applyAlignment="0" applyProtection="0"/>
    <xf numFmtId="0" fontId="1" fillId="0" borderId="0"/>
    <xf numFmtId="0" fontId="1" fillId="0" borderId="0"/>
    <xf numFmtId="0" fontId="1" fillId="22" borderId="8" applyNumberFormat="0" applyFont="0" applyAlignment="0" applyProtection="0"/>
    <xf numFmtId="0" fontId="19" fillId="20" borderId="9" applyNumberFormat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7" fillId="25" borderId="0" applyNumberFormat="0" applyBorder="0" applyProtection="0">
      <alignment wrapText="1"/>
    </xf>
  </cellStyleXfs>
  <cellXfs count="125">
    <xf numFmtId="0" fontId="0" fillId="0" borderId="0" xfId="0"/>
    <xf numFmtId="0" fontId="2" fillId="0" borderId="0" xfId="0" applyFont="1"/>
    <xf numFmtId="0" fontId="3" fillId="0" borderId="0" xfId="0" applyFont="1"/>
    <xf numFmtId="4" fontId="3" fillId="0" borderId="0" xfId="0" applyNumberFormat="1" applyFont="1"/>
    <xf numFmtId="2" fontId="2" fillId="0" borderId="0" xfId="38" applyNumberFormat="1" applyFont="1" applyAlignment="1">
      <alignment horizontal="left" vertical="top"/>
    </xf>
    <xf numFmtId="0" fontId="2" fillId="0" borderId="0" xfId="38" applyFont="1" applyAlignment="1">
      <alignment horizontal="left"/>
    </xf>
    <xf numFmtId="0" fontId="3" fillId="0" borderId="0" xfId="38" applyFont="1" applyAlignment="1">
      <alignment horizontal="left"/>
    </xf>
    <xf numFmtId="0" fontId="3" fillId="0" borderId="0" xfId="38" applyFont="1"/>
    <xf numFmtId="4" fontId="3" fillId="0" borderId="0" xfId="38" applyNumberFormat="1" applyFont="1"/>
    <xf numFmtId="0" fontId="2" fillId="0" borderId="0" xfId="38" applyFont="1"/>
    <xf numFmtId="1" fontId="2" fillId="0" borderId="0" xfId="38" applyNumberFormat="1" applyFont="1" applyAlignment="1">
      <alignment horizontal="left" vertical="top"/>
    </xf>
    <xf numFmtId="3" fontId="2" fillId="0" borderId="0" xfId="38" applyNumberFormat="1" applyFont="1" applyAlignment="1">
      <alignment horizontal="left"/>
    </xf>
    <xf numFmtId="164" fontId="3" fillId="0" borderId="0" xfId="38" applyNumberFormat="1" applyFont="1" applyAlignment="1">
      <alignment horizontal="left" vertical="center"/>
    </xf>
    <xf numFmtId="0" fontId="2" fillId="0" borderId="0" xfId="38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37" applyFont="1"/>
    <xf numFmtId="4" fontId="2" fillId="0" borderId="0" xfId="0" applyNumberFormat="1" applyFont="1"/>
    <xf numFmtId="165" fontId="2" fillId="0" borderId="0" xfId="0" applyNumberFormat="1" applyFont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/>
    </xf>
    <xf numFmtId="4" fontId="3" fillId="0" borderId="16" xfId="0" applyNumberFormat="1" applyFont="1" applyBorder="1" applyAlignment="1">
      <alignment horizontal="center"/>
    </xf>
    <xf numFmtId="4" fontId="3" fillId="0" borderId="17" xfId="0" applyNumberFormat="1" applyFont="1" applyBorder="1" applyAlignment="1">
      <alignment horizontal="center"/>
    </xf>
    <xf numFmtId="4" fontId="3" fillId="0" borderId="13" xfId="0" applyNumberFormat="1" applyFont="1" applyBorder="1" applyAlignment="1">
      <alignment horizontal="center"/>
    </xf>
    <xf numFmtId="166" fontId="3" fillId="0" borderId="13" xfId="0" applyNumberFormat="1" applyFont="1" applyBorder="1" applyAlignment="1">
      <alignment horizontal="center" vertical="center"/>
    </xf>
    <xf numFmtId="4" fontId="3" fillId="0" borderId="13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4" fontId="3" fillId="0" borderId="17" xfId="0" applyNumberFormat="1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166" fontId="3" fillId="0" borderId="20" xfId="0" applyNumberFormat="1" applyFont="1" applyBorder="1" applyAlignment="1">
      <alignment horizontal="center" vertical="center"/>
    </xf>
    <xf numFmtId="0" fontId="3" fillId="24" borderId="19" xfId="0" applyFont="1" applyFill="1" applyBorder="1" applyAlignment="1">
      <alignment horizontal="center" vertical="center"/>
    </xf>
    <xf numFmtId="4" fontId="3" fillId="0" borderId="18" xfId="0" applyNumberFormat="1" applyFont="1" applyBorder="1" applyAlignment="1">
      <alignment horizontal="center" vertical="center"/>
    </xf>
    <xf numFmtId="0" fontId="3" fillId="24" borderId="10" xfId="0" applyFont="1" applyFill="1" applyBorder="1" applyAlignment="1">
      <alignment horizontal="center" vertical="center"/>
    </xf>
    <xf numFmtId="0" fontId="3" fillId="0" borderId="11" xfId="0" applyFont="1" applyBorder="1"/>
    <xf numFmtId="0" fontId="3" fillId="0" borderId="13" xfId="0" applyFont="1" applyBorder="1"/>
    <xf numFmtId="0" fontId="3" fillId="0" borderId="18" xfId="0" applyFont="1" applyBorder="1"/>
    <xf numFmtId="0" fontId="3" fillId="0" borderId="20" xfId="0" applyFont="1" applyBorder="1"/>
    <xf numFmtId="4" fontId="3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5" fillId="24" borderId="10" xfId="0" applyFont="1" applyFill="1" applyBorder="1" applyAlignment="1">
      <alignment horizontal="center" vertical="center"/>
    </xf>
    <xf numFmtId="4" fontId="2" fillId="0" borderId="0" xfId="38" applyNumberFormat="1" applyFont="1" applyAlignment="1">
      <alignment horizontal="left"/>
    </xf>
    <xf numFmtId="4" fontId="2" fillId="0" borderId="0" xfId="38" applyNumberFormat="1" applyFont="1"/>
    <xf numFmtId="0" fontId="0" fillId="0" borderId="13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4" fontId="3" fillId="0" borderId="16" xfId="0" applyNumberFormat="1" applyFont="1" applyBorder="1" applyAlignment="1">
      <alignment horizontal="center" vertical="center"/>
    </xf>
    <xf numFmtId="4" fontId="3" fillId="0" borderId="21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/>
    </xf>
    <xf numFmtId="0" fontId="0" fillId="0" borderId="20" xfId="0" applyBorder="1" applyAlignment="1">
      <alignment horizontal="center" vertical="center" wrapText="1"/>
    </xf>
    <xf numFmtId="0" fontId="25" fillId="0" borderId="10" xfId="44" applyFont="1" applyFill="1" applyBorder="1" applyAlignment="1">
      <alignment horizontal="left" vertical="center" wrapText="1"/>
    </xf>
    <xf numFmtId="0" fontId="26" fillId="0" borderId="10" xfId="0" applyFont="1" applyBorder="1" applyAlignment="1">
      <alignment horizontal="left" wrapText="1"/>
    </xf>
    <xf numFmtId="4" fontId="3" fillId="0" borderId="25" xfId="0" applyNumberFormat="1" applyFont="1" applyBorder="1" applyAlignment="1">
      <alignment horizontal="center" vertical="center"/>
    </xf>
    <xf numFmtId="4" fontId="3" fillId="0" borderId="26" xfId="0" applyNumberFormat="1" applyFont="1" applyBorder="1" applyAlignment="1">
      <alignment horizontal="center" vertical="center"/>
    </xf>
    <xf numFmtId="0" fontId="26" fillId="0" borderId="0" xfId="0" applyFont="1" applyAlignment="1">
      <alignment horizontal="left" wrapText="1"/>
    </xf>
    <xf numFmtId="0" fontId="24" fillId="0" borderId="10" xfId="0" applyFont="1" applyBorder="1"/>
    <xf numFmtId="0" fontId="27" fillId="0" borderId="10" xfId="0" applyFont="1" applyBorder="1"/>
    <xf numFmtId="0" fontId="26" fillId="0" borderId="16" xfId="0" applyFont="1" applyBorder="1" applyAlignment="1">
      <alignment horizontal="left" wrapText="1"/>
    </xf>
    <xf numFmtId="0" fontId="26" fillId="0" borderId="16" xfId="0" applyFont="1" applyBorder="1" applyAlignment="1">
      <alignment horizontal="center" wrapText="1"/>
    </xf>
    <xf numFmtId="0" fontId="26" fillId="0" borderId="17" xfId="0" applyFont="1" applyBorder="1" applyAlignment="1">
      <alignment horizontal="center" wrapText="1"/>
    </xf>
    <xf numFmtId="2" fontId="3" fillId="0" borderId="13" xfId="0" applyNumberFormat="1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4" fontId="3" fillId="0" borderId="20" xfId="0" applyNumberFormat="1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 wrapText="1"/>
    </xf>
    <xf numFmtId="4" fontId="26" fillId="0" borderId="10" xfId="0" applyNumberFormat="1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166" fontId="3" fillId="0" borderId="16" xfId="0" applyNumberFormat="1" applyFont="1" applyBorder="1" applyAlignment="1">
      <alignment horizontal="center" vertical="center"/>
    </xf>
    <xf numFmtId="0" fontId="27" fillId="0" borderId="18" xfId="0" applyFont="1" applyBorder="1"/>
    <xf numFmtId="0" fontId="24" fillId="0" borderId="0" xfId="0" applyFont="1"/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0" borderId="10" xfId="0" applyFont="1" applyBorder="1" applyAlignment="1">
      <alignment horizontal="center"/>
    </xf>
    <xf numFmtId="0" fontId="28" fillId="0" borderId="0" xfId="0" applyFont="1"/>
    <xf numFmtId="2" fontId="28" fillId="0" borderId="0" xfId="0" applyNumberFormat="1" applyFont="1"/>
    <xf numFmtId="0" fontId="29" fillId="0" borderId="0" xfId="0" applyFont="1"/>
    <xf numFmtId="2" fontId="30" fillId="0" borderId="0" xfId="0" applyNumberFormat="1" applyFont="1"/>
    <xf numFmtId="0" fontId="1" fillId="0" borderId="10" xfId="0" applyFont="1" applyBorder="1" applyAlignment="1">
      <alignment horizontal="left" vertical="center" wrapText="1"/>
    </xf>
    <xf numFmtId="0" fontId="0" fillId="0" borderId="10" xfId="0" applyBorder="1"/>
    <xf numFmtId="0" fontId="31" fillId="0" borderId="10" xfId="0" applyFont="1" applyBorder="1"/>
    <xf numFmtId="167" fontId="3" fillId="0" borderId="13" xfId="0" applyNumberFormat="1" applyFont="1" applyBorder="1" applyAlignment="1">
      <alignment horizontal="center" vertical="center"/>
    </xf>
    <xf numFmtId="167" fontId="26" fillId="0" borderId="16" xfId="0" applyNumberFormat="1" applyFont="1" applyBorder="1" applyAlignment="1">
      <alignment horizontal="center" wrapText="1"/>
    </xf>
    <xf numFmtId="4" fontId="3" fillId="0" borderId="0" xfId="0" applyNumberFormat="1" applyFont="1" applyAlignment="1">
      <alignment horizontal="center" vertical="center"/>
    </xf>
    <xf numFmtId="0" fontId="32" fillId="0" borderId="0" xfId="0" applyFont="1"/>
    <xf numFmtId="0" fontId="35" fillId="0" borderId="10" xfId="0" applyFont="1" applyBorder="1"/>
    <xf numFmtId="0" fontId="36" fillId="0" borderId="10" xfId="0" applyFont="1" applyBorder="1"/>
    <xf numFmtId="4" fontId="35" fillId="0" borderId="11" xfId="0" applyNumberFormat="1" applyFont="1" applyBorder="1" applyAlignment="1">
      <alignment horizontal="center" vertical="center"/>
    </xf>
    <xf numFmtId="0" fontId="37" fillId="0" borderId="10" xfId="0" applyFont="1" applyBorder="1"/>
    <xf numFmtId="2" fontId="37" fillId="0" borderId="10" xfId="0" applyNumberFormat="1" applyFont="1" applyBorder="1"/>
    <xf numFmtId="0" fontId="39" fillId="0" borderId="10" xfId="0" applyFont="1" applyBorder="1"/>
    <xf numFmtId="0" fontId="34" fillId="0" borderId="10" xfId="0" applyFont="1" applyBorder="1" applyAlignment="1">
      <alignment wrapText="1"/>
    </xf>
    <xf numFmtId="4" fontId="35" fillId="0" borderId="10" xfId="0" applyNumberFormat="1" applyFont="1" applyBorder="1" applyAlignment="1">
      <alignment horizontal="center" vertical="center"/>
    </xf>
    <xf numFmtId="3" fontId="35" fillId="0" borderId="10" xfId="0" applyNumberFormat="1" applyFont="1" applyBorder="1" applyAlignment="1">
      <alignment horizontal="center" vertical="center"/>
    </xf>
    <xf numFmtId="0" fontId="34" fillId="0" borderId="10" xfId="0" applyFont="1" applyBorder="1"/>
    <xf numFmtId="0" fontId="38" fillId="0" borderId="10" xfId="0" applyFont="1" applyBorder="1" applyAlignment="1">
      <alignment horizontal="center" vertical="center" wrapText="1"/>
    </xf>
    <xf numFmtId="0" fontId="24" fillId="0" borderId="16" xfId="0" applyFont="1" applyBorder="1"/>
    <xf numFmtId="4" fontId="33" fillId="0" borderId="17" xfId="0" applyNumberFormat="1" applyFont="1" applyBorder="1"/>
    <xf numFmtId="2" fontId="4" fillId="24" borderId="0" xfId="38" applyNumberFormat="1" applyFont="1" applyFill="1" applyAlignment="1">
      <alignment horizontal="center" vertical="top"/>
    </xf>
    <xf numFmtId="0" fontId="3" fillId="0" borderId="0" xfId="38" applyFont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" fontId="2" fillId="0" borderId="11" xfId="0" applyNumberFormat="1" applyFont="1" applyBorder="1"/>
    <xf numFmtId="4" fontId="2" fillId="0" borderId="12" xfId="0" applyNumberFormat="1" applyFont="1" applyBorder="1"/>
    <xf numFmtId="4" fontId="2" fillId="0" borderId="13" xfId="0" applyNumberFormat="1" applyFont="1" applyBorder="1"/>
    <xf numFmtId="4" fontId="3" fillId="0" borderId="11" xfId="0" applyNumberFormat="1" applyFont="1" applyBorder="1" applyAlignment="1">
      <alignment horizontal="right"/>
    </xf>
    <xf numFmtId="4" fontId="3" fillId="0" borderId="12" xfId="0" applyNumberFormat="1" applyFont="1" applyBorder="1" applyAlignment="1">
      <alignment horizontal="right"/>
    </xf>
    <xf numFmtId="4" fontId="2" fillId="0" borderId="22" xfId="0" applyNumberFormat="1" applyFont="1" applyBorder="1" applyAlignment="1">
      <alignment horizontal="right"/>
    </xf>
    <xf numFmtId="4" fontId="2" fillId="0" borderId="23" xfId="0" applyNumberFormat="1" applyFont="1" applyBorder="1" applyAlignment="1">
      <alignment horizontal="right"/>
    </xf>
    <xf numFmtId="4" fontId="2" fillId="0" borderId="12" xfId="0" applyNumberFormat="1" applyFont="1" applyBorder="1" applyAlignment="1">
      <alignment horizontal="right"/>
    </xf>
    <xf numFmtId="4" fontId="2" fillId="0" borderId="13" xfId="0" applyNumberFormat="1" applyFont="1" applyBorder="1" applyAlignment="1">
      <alignment horizontal="right"/>
    </xf>
    <xf numFmtId="4" fontId="2" fillId="0" borderId="11" xfId="0" applyNumberFormat="1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3" fillId="0" borderId="0" xfId="0" applyFont="1" applyAlignment="1">
      <alignment horizontal="center"/>
    </xf>
    <xf numFmtId="4" fontId="2" fillId="0" borderId="18" xfId="0" applyNumberFormat="1" applyFont="1" applyBorder="1" applyAlignment="1">
      <alignment horizontal="right"/>
    </xf>
    <xf numFmtId="4" fontId="2" fillId="0" borderId="24" xfId="0" applyNumberFormat="1" applyFont="1" applyBorder="1" applyAlignment="1">
      <alignment horizontal="right"/>
    </xf>
    <xf numFmtId="4" fontId="2" fillId="0" borderId="20" xfId="0" applyNumberFormat="1" applyFont="1" applyBorder="1" applyAlignment="1">
      <alignment horizontal="right"/>
    </xf>
    <xf numFmtId="4" fontId="3" fillId="0" borderId="18" xfId="0" applyNumberFormat="1" applyFont="1" applyBorder="1" applyAlignment="1">
      <alignment horizontal="right"/>
    </xf>
    <xf numFmtId="4" fontId="3" fillId="0" borderId="24" xfId="0" applyNumberFormat="1" applyFont="1" applyBorder="1" applyAlignment="1">
      <alignment horizontal="right"/>
    </xf>
    <xf numFmtId="4" fontId="2" fillId="0" borderId="27" xfId="0" applyNumberFormat="1" applyFont="1" applyBorder="1" applyAlignment="1">
      <alignment horizontal="right"/>
    </xf>
    <xf numFmtId="4" fontId="2" fillId="0" borderId="28" xfId="0" applyNumberFormat="1" applyFont="1" applyBorder="1" applyAlignment="1">
      <alignment horizontal="right"/>
    </xf>
    <xf numFmtId="0" fontId="23" fillId="0" borderId="0" xfId="0" applyFont="1" applyAlignment="1">
      <alignment horizontal="center" wrapText="1"/>
    </xf>
  </cellXfs>
  <cellStyles count="45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5 4 2 3" xfId="44" xr:uid="{00000000-0005-0000-0000-000017000000}"/>
    <cellStyle name="Accent6" xfId="24" xr:uid="{00000000-0005-0000-0000-000018000000}"/>
    <cellStyle name="Bad" xfId="25" xr:uid="{00000000-0005-0000-0000-000019000000}"/>
    <cellStyle name="Calculation" xfId="26" xr:uid="{00000000-0005-0000-0000-00001A000000}"/>
    <cellStyle name="Check Cell" xfId="27" xr:uid="{00000000-0005-0000-0000-00001B000000}"/>
    <cellStyle name="Explanatory Text" xfId="28" xr:uid="{00000000-0005-0000-0000-00001C000000}"/>
    <cellStyle name="Good" xfId="29" xr:uid="{00000000-0005-0000-0000-00001D000000}"/>
    <cellStyle name="Heading 1" xfId="30" xr:uid="{00000000-0005-0000-0000-00001E000000}"/>
    <cellStyle name="Heading 2" xfId="31" xr:uid="{00000000-0005-0000-0000-00001F000000}"/>
    <cellStyle name="Heading 3" xfId="32" xr:uid="{00000000-0005-0000-0000-000020000000}"/>
    <cellStyle name="Heading 4" xfId="33" xr:uid="{00000000-0005-0000-0000-000021000000}"/>
    <cellStyle name="Input" xfId="34" xr:uid="{00000000-0005-0000-0000-000022000000}"/>
    <cellStyle name="Linked Cell" xfId="35" xr:uid="{00000000-0005-0000-0000-000023000000}"/>
    <cellStyle name="Neutral" xfId="36" xr:uid="{00000000-0005-0000-0000-000024000000}"/>
    <cellStyle name="Normaallaad_09.2006" xfId="37" xr:uid="{00000000-0005-0000-0000-000025000000}"/>
    <cellStyle name="Normal" xfId="0" builtinId="0"/>
    <cellStyle name="Normal_Worksheet in UUS HANKETÖÖDE AKT" xfId="38" xr:uid="{00000000-0005-0000-0000-000027000000}"/>
    <cellStyle name="Note" xfId="39" xr:uid="{00000000-0005-0000-0000-000028000000}"/>
    <cellStyle name="Output" xfId="40" xr:uid="{00000000-0005-0000-0000-000029000000}"/>
    <cellStyle name="Title" xfId="41" xr:uid="{00000000-0005-0000-0000-00002A000000}"/>
    <cellStyle name="Total" xfId="42" xr:uid="{00000000-0005-0000-0000-00002B000000}"/>
    <cellStyle name="Warning Text" xfId="43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695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695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695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695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64845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64845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64845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64845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64845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7886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19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7886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19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7886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19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7886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19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7886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6781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6781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6781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6781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80200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80200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80200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80200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6781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6781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6781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6781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80200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80200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80200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80200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78295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78295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78295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78295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78295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78295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78295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78295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180577F7-E2F8-4278-AF63-9B7F4477A835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EEC995AA-B270-4DD3-8E66-2C736CB51F76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8C4F38C4-3EEB-43D0-B48C-F070B67B2A7B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06FC2BA0-BA08-44A5-A58E-977D861F79AB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85B33E78-10A4-4EE1-A9C7-9E23F20C98E1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A69152E8-E70B-4576-B993-895C9D071870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A10F5554-72AD-44BA-B7D5-D0859FB34946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A726DC27-4555-4A70-87B7-8CF110DCF60C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DEAAA5F0-B7D6-48E0-84A5-76FFAC549505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57011788-EF5B-45FD-8068-6656E7E9706D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09BF0971-1F53-4217-BF53-B7FC93F95972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4D7347F7-A1D4-4C4D-9B70-91B0C3325FBC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C55AEE4D-86F8-4A81-A4F4-6443FC595F86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86A3931B-1E9F-489A-8344-B1F562EC02BD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25115B00-D20B-4FD2-8588-9A6A24C3BCAB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73BCD84B-C080-4824-AB11-9FDA6694425C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1C93308B-B7F1-4B1D-9A36-5F5475E50369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1DE010D7-224F-4114-8821-0A3110CA995E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C2EA0B48-EE63-43BF-8165-46193FD0E869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A3494274-2C40-46ED-9FDA-D91B34CB722F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8504DC47-209A-4DB5-B5E7-5DA951FF44D9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7F15A8CB-CB90-4F3D-BA1E-E88561BF63AB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D895CD0F-CA40-4D0F-9E36-703E07629CAA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E5A3DF2E-3601-4623-B5A9-14362D32675B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23F62B7A-827C-411E-8E81-63062FA73250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FACA1725-BB4C-4794-BCC9-05AF5ED39E45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4F50FD48-F5EB-4944-91EE-34B06E9E4DE6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148C5781-8705-49CA-B836-15CD3903E35E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6CF8CB67-6E9A-4099-BE12-E78DFFAE5563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BE8C81A2-CF20-487D-9724-CAE47CAA22D2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C4A14718-B2EB-4ABF-B22B-2F2F0F2D1A84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55A2F711-438C-41A5-BE5A-6605541280B0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D79550D8-E40C-4EE4-ADB8-ECA55521C376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C659D9C5-7B61-4D7F-97AD-242D3CC3765B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1E16B36A-84F8-467D-877A-E14904F80002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38D52EF6-1EF5-4E9F-998D-528DCFEFA961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5E063CC1-9953-4F6F-B0B5-380683DACFF1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22B5550B-4147-4438-A74A-DBF200919BA6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F993CDC9-7B63-4732-8FA9-ECE3D6B1CFD5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05887800-59BB-41FD-BC88-465BC4A9CAF8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F32E40A2-D982-42C4-A96D-29DF9DFDE830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5D67D731-F26D-4CD6-82FD-02AE03484332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E935AE8D-5FF4-4790-9822-D6B6EDDA0787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7F44A96B-01B0-4D33-BB5C-5660A95CC39C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AA609718-1ED7-40A7-B229-918D4A4262BB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5EF38C58-A144-4C72-A035-0D2020F0F94A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EEBA0607-25EB-41F9-B94C-9BA3F40C876E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6A055640-52A6-4DB2-9CFC-66725140EBBA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B4C2132D-7801-4FA4-B30B-86AC426A2CEF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D237F6A0-0B9F-4486-96B4-E1647AA0DF63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6ACEB94F-495C-4BD8-A701-A68BA748CC67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A761DCCE-282B-4943-B48B-BC969ED3B4B3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F7E39A92-5058-49E8-8523-B44CD85ADD15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3C4B3762-0C61-4D69-8FE3-746E3D38684A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BD5BD57E-E6BE-4EBE-BA6A-4CF20BC0171B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AA588C5E-ACB8-4BFF-8F00-2B124FA4CE52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22872E76-820A-4218-BC1E-0185C0FA784C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A0BB0E23-AEAD-4C69-BA30-38A2B5145F0A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EB693244-AC54-46DF-9BE3-09B28A0C10D6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9AD18FC7-526D-4A5F-A1ED-18424E8A3696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05CEAB91-EB83-419B-8FB1-0F5FEAC193F7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818B3D6D-C72E-42FD-8639-02A81ED87D74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8CA34924-6588-4901-95B3-17F0DA06C896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334FA27C-973F-422A-A193-04173B06AA4B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184731" cy="264560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257848FD-716D-4D6D-9873-E703BE879A87}"/>
            </a:ext>
          </a:extLst>
        </xdr:cNvPr>
        <xdr:cNvSpPr txBox="1"/>
      </xdr:nvSpPr>
      <xdr:spPr>
        <a:xfrm>
          <a:off x="820674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30CC49DC-84B6-46E3-8DC7-7533097D7400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B2396CFA-83EA-45A3-9B22-6B4813E9C299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4E1CE1E7-CB2D-42A0-A04F-4B890C43EA18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4953DAFE-50BB-4300-B0AF-76A1BDAAE73E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2610B9A4-0E4C-46B8-A830-B7DE5954F263}"/>
            </a:ext>
          </a:extLst>
        </xdr:cNvPr>
        <xdr:cNvSpPr txBox="1"/>
      </xdr:nvSpPr>
      <xdr:spPr>
        <a:xfrm>
          <a:off x="820674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4D6474C4-4487-453C-8268-BE771F570AC6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363299CD-1233-4DC4-8FA3-2B3D275CD619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57029898-B74D-4B58-AF7B-F760202306C2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0E882096-5528-4613-8D97-0A5121113087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2BD4B799-5559-44AD-BC2A-646F9D347E48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3E69AC8A-0454-420B-BAF4-BBCB280CB190}"/>
            </a:ext>
          </a:extLst>
        </xdr:cNvPr>
        <xdr:cNvSpPr txBox="1"/>
      </xdr:nvSpPr>
      <xdr:spPr>
        <a:xfrm>
          <a:off x="820674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A8AE2BAA-29D5-4E5A-B1DA-2FA6F9DAC330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2DF04B76-0C22-42F6-8C72-F5623D696D2F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70DC0300-8053-4B2A-8629-D7578B771148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8ED6B3CA-6807-4D2D-9221-CAB96D9C8C36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507F88A5-BC87-4725-8816-989FAF2ED9FE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A24AD3C6-C60F-4815-BAB0-15142F45FCBC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B128E17D-372F-44E9-9B0D-9F3601444CCF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A961A37E-AC40-4E62-B8D4-3280BD91C127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A7E17084-B61A-4F0D-B22B-A9A33ABD4571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5071F08B-CA1D-43D3-8CD0-BBD67F691482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A4A453B1-C249-4AEE-8F6B-3ED36103B5A9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311F2139-3F0C-414A-80BE-97788E751FE7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E0C8C824-0C58-4573-80C5-4F7AD826BB84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9FB216D2-8AF2-4FD8-A2D8-50C8008410F7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C45CE9F9-3821-4BDE-8ECF-A890B7A3D413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6AC0451E-F182-4EE6-8822-A0D92123261B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93DDBE8A-FB2E-429A-B175-99A6AB05361E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B320EDBB-D5B0-4F26-8290-B4BE27AEA224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7A8F0CBD-FF2E-4107-96B1-F883BD7EF791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059D2DC5-4483-40E0-BE79-BB23C9F5A797}"/>
            </a:ext>
          </a:extLst>
        </xdr:cNvPr>
        <xdr:cNvSpPr txBox="1"/>
      </xdr:nvSpPr>
      <xdr:spPr>
        <a:xfrm>
          <a:off x="8206740" y="408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EF92A971-0F91-43DB-AC6F-3F67C47C851A}"/>
            </a:ext>
          </a:extLst>
        </xdr:cNvPr>
        <xdr:cNvSpPr txBox="1"/>
      </xdr:nvSpPr>
      <xdr:spPr>
        <a:xfrm>
          <a:off x="8206740" y="408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D4A15AD8-284A-46F2-B8E8-9862B481E1B6}"/>
            </a:ext>
          </a:extLst>
        </xdr:cNvPr>
        <xdr:cNvSpPr txBox="1"/>
      </xdr:nvSpPr>
      <xdr:spPr>
        <a:xfrm>
          <a:off x="8206740" y="408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0B59A37B-9944-4FA0-813B-36CBAAFB0FFA}"/>
            </a:ext>
          </a:extLst>
        </xdr:cNvPr>
        <xdr:cNvSpPr txBox="1"/>
      </xdr:nvSpPr>
      <xdr:spPr>
        <a:xfrm>
          <a:off x="8206740" y="408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0D79D824-EBFA-4FE4-9803-110B85A539F8}"/>
            </a:ext>
          </a:extLst>
        </xdr:cNvPr>
        <xdr:cNvSpPr txBox="1"/>
      </xdr:nvSpPr>
      <xdr:spPr>
        <a:xfrm>
          <a:off x="8206740" y="408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19</xdr:row>
      <xdr:rowOff>0</xdr:rowOff>
    </xdr:from>
    <xdr:ext cx="184731" cy="264560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0675BF40-9940-4886-9149-40F910B67EC0}"/>
            </a:ext>
          </a:extLst>
        </xdr:cNvPr>
        <xdr:cNvSpPr txBox="1"/>
      </xdr:nvSpPr>
      <xdr:spPr>
        <a:xfrm>
          <a:off x="947928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C2EA7204-6E0B-44B0-A0BC-EDB47D6BFC0C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4421E76E-EE9B-4A55-98E2-9B81C6434E0F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85CDD0E3-C6B1-4453-809A-F4C0AF846B9A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2A6BB21B-D662-47F7-A945-5AFB4CB64BBC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AB4D93B7-152F-4EB0-B125-C746195F0666}"/>
            </a:ext>
          </a:extLst>
        </xdr:cNvPr>
        <xdr:cNvSpPr txBox="1"/>
      </xdr:nvSpPr>
      <xdr:spPr>
        <a:xfrm>
          <a:off x="947928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4EEFB728-BF70-4A69-B0A0-CB1BF104B4F9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9C337AF6-74C6-4D7A-9661-300CE15B883D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3F2874EC-F826-42B5-A144-2F8D32DB419C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2FE5B2EF-02A2-49C6-9AAB-78ED635248C8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398D0886-6A9C-4AD2-B363-B0AE5FB5B7C0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72DBCD8D-0692-4661-BE5D-B42C3EF18DCD}"/>
            </a:ext>
          </a:extLst>
        </xdr:cNvPr>
        <xdr:cNvSpPr txBox="1"/>
      </xdr:nvSpPr>
      <xdr:spPr>
        <a:xfrm>
          <a:off x="947928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EF529845-8F19-4496-B423-37E480933103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C54DD8B9-6807-4358-A240-B9F20152DC0F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7DFED4BA-99B0-4604-9A38-9D78CA732D38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717A38B7-4C17-45A5-A806-8860AC9083B8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86F01DC8-173F-4ED3-828D-1FECD6BEA4F2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9E0C83FF-A2D7-4D53-8A42-73C7BF9735CA}"/>
            </a:ext>
          </a:extLst>
        </xdr:cNvPr>
        <xdr:cNvSpPr txBox="1"/>
      </xdr:nvSpPr>
      <xdr:spPr>
        <a:xfrm>
          <a:off x="947928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B743C887-DD93-45C5-96FC-F2A57F848664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80550292-8270-4825-9AC0-37FB821962FB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9646C511-AE31-42E0-8C8E-BB2269441318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380E7A03-4877-4D42-B9B0-3C01E6A46E07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065CE5C3-271B-45BB-89F7-05C9DCCF61ED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twoCellAnchor editAs="oneCell">
    <xdr:from>
      <xdr:col>10</xdr:col>
      <xdr:colOff>396240</xdr:colOff>
      <xdr:row>0</xdr:row>
      <xdr:rowOff>0</xdr:rowOff>
    </xdr:from>
    <xdr:to>
      <xdr:col>11</xdr:col>
      <xdr:colOff>1127760</xdr:colOff>
      <xdr:row>7</xdr:row>
      <xdr:rowOff>45720</xdr:rowOff>
    </xdr:to>
    <xdr:pic>
      <xdr:nvPicPr>
        <xdr:cNvPr id="477" name="Picture 476">
          <a:extLst>
            <a:ext uri="{FF2B5EF4-FFF2-40B4-BE49-F238E27FC236}">
              <a16:creationId xmlns:a16="http://schemas.microsoft.com/office/drawing/2014/main" id="{5A150BE6-51F6-4BC7-8658-91B5DDF63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5520" y="0"/>
          <a:ext cx="1219200" cy="1219200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991F07B8-1E2E-4A9D-A966-C6760CC46486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731FB40C-4CAE-4558-A0E0-FB927578BD74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2333D712-59E6-46AF-A551-7E9A18AB0C97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F61936A5-167E-4D12-81C8-5877E740235D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5387CC60-B9A5-47E1-BF36-3A5967FB48C6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1F0FCC57-DD54-4D62-AC6C-D2EFA0C3F5E8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8EB9D095-3AF4-4D45-8A7F-CAECAB84864D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8B928C63-712E-4546-8FE6-69BE9CE5CCC6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6E2CABB1-307D-4C02-B7A8-CF7480158C72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06221950-454A-4E5A-B305-6DA5A0AB5442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99B36079-F156-4ADE-843D-7F0441002308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1C002805-42A4-4666-A728-3447A7DCBC1A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63627707-556D-4E16-984C-4D7792E7DA19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A8B527D7-C9B6-4FDC-915A-0E82A2167FB3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306F85FE-5420-4B46-A4DC-671137F7A343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6DA548A0-0A2F-48F2-A43E-2EF46EA2CC56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0B1C94E3-CAA8-4CEE-91BC-084C91394924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FBFB36C0-F585-4C55-8E8E-CEC36C02C280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E92D58E0-2F56-468E-B9AC-75D4E067C8FE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9C3BFA32-A89E-41A6-9DBF-D02F5114E0A4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28DA7451-610F-48DA-9CD9-A43D5270913C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C3AAE0B2-8FB2-4C45-931E-99D63EC66F1D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60E3519D-FFE5-4B45-BA93-758C0E9D3274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4B5A91DB-CB7F-4682-B233-5AC42CB65721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F7D7AAD2-077C-47D5-AEB9-32D72102A415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16C6E67B-8151-44B8-B7E1-514999F5832C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EE9DFDB0-C8B5-4A55-8187-E0ACA19163D9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1A99F868-A47E-4F21-A5F7-12E1A911CEB6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BBDA79F9-2B4D-441B-BAE0-2457DAF7F1CA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53FC0351-C41E-4138-A8E1-8BE302D761D8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C85419AB-3F74-4670-96E3-E44002DF4704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A8EDF5DA-B1B4-4693-A171-60DD1F14A60F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9A70A475-606F-4F15-83A2-0359392B9A6E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0ADF0103-CA81-42DC-A79C-FC47C7CE7C85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B6E8E80D-A947-4B54-ABA6-0B808A26113C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E5C7013C-224B-4D66-B3E0-3F429E0EC246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425A50E5-80B4-45BA-B936-A16914A32AEC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33CDBA99-85B7-4426-9229-867AB6C6B7A4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3995FE2D-3875-4740-8531-FD97F6982A79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id="{3B04786E-5511-4F09-BE3F-EFE21AF93BDD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id="{48A83B93-2423-4138-85B1-9BFC4A182667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id="{679210AD-5CE4-4909-9BC0-DFDA171B4C7C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id="{B3F78889-0D8F-4336-8B2A-11CD1188C162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id="{A965DCE9-0A42-4ECD-A7D3-085010877656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id="{399A83E1-9CD0-4CA9-ADF0-2A9C18AA4D51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id="{1F168039-C649-4D77-93E7-4D1D9579CBD0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id="{718AA4CD-B0F9-4496-9EA5-58076905861B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id="{E96FA12B-FED1-4C54-AC0A-FBE47961158F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id="{77C9C95D-0DA2-46D1-A666-B35147089B04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id="{EA96FE00-E4EE-45CD-906B-DBF795203BF1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id="{2873C319-BF1B-416F-A1FA-F090106C4D9C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id="{BDA71389-69A1-4376-B94C-3F82035859A7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id="{83BE4EE8-AD58-4F87-9D19-68624778DB91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id="{75E6F133-1BF5-47BD-8E53-50F2859900E2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id="{A591D938-78A8-4CED-8390-AAF982733C29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id="{A665D4BC-EF43-4C58-843B-F684500A07D4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id="{46EF41A3-DBC1-4823-BB7E-7FDB9BA44564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id="{1DDA946A-15E4-4EEE-818F-A58757CBA2D4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id="{977E465F-AEBF-4024-AE59-3A713459387E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id="{A7B93B57-9B1F-4CBA-8B90-952AC2F2C257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id="{8A4B6A3E-093B-444B-8A07-7D76E7D362F0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id="{316BCF5C-75CE-439D-9CE2-56B3517A0D16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id="{693804DB-2CA6-457B-8093-791E3EAAC764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id="{FF7D2462-1CC0-4FC3-9C85-198F19EB861F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id="{454D3451-3929-4DA1-A5DC-24A21E43C0E1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id="{95A8BD23-E9FD-481F-981C-F3EE000AB30E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id="{3644F692-D08A-4FD3-A529-1B2BACFB5C7A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id="{E83E08B9-F4DC-44DA-9E97-EB0F64A77208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id="{1021065C-166A-46DB-B645-28ADE4D098E1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id="{0E29E44F-5948-4D8D-8B10-5781C2B7782E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id="{7402D9C5-227F-4404-9DA9-E482A6CF80C1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id="{0B9B77BB-CEF3-4F0B-8166-C44A65EBCECC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id="{A97D303A-4DB4-4470-8FD5-FE34204E0996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id="{04F05677-907B-4814-A9C2-4633B21ACDC7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id="{650FCF77-6B5F-4B2E-A265-8F810C1E4289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id="{307EB8C5-E3DE-4DB7-919D-8A1940731D8D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id="{EE1E9556-B377-49AF-819C-D9A07CEA34FE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id="{CB4D8986-E901-4DF1-99FF-09564E835FEE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id="{243EF748-E5B2-4370-B243-C899058085A2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id="{F6B0CD5E-00A8-445C-B249-15372B1AA62E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id="{EEC47049-65D1-4BF9-9225-356715DF96C2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id="{65936E7B-FE7B-4557-95BB-91F817445DE0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id="{B1332437-8983-4403-8564-38BCA3AF730F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79" name="TextBox 578">
          <a:extLst>
            <a:ext uri="{FF2B5EF4-FFF2-40B4-BE49-F238E27FC236}">
              <a16:creationId xmlns:a16="http://schemas.microsoft.com/office/drawing/2014/main" id="{63BD4A9E-B9BB-4C92-8D78-07532F3A4CDB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id="{9C27464C-7437-4265-8D73-646CBDA87CE9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id="{8C28B051-8DE3-4B4B-9839-15EE491671F3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82" name="TextBox 581">
          <a:extLst>
            <a:ext uri="{FF2B5EF4-FFF2-40B4-BE49-F238E27FC236}">
              <a16:creationId xmlns:a16="http://schemas.microsoft.com/office/drawing/2014/main" id="{4D26DBA1-FE1A-4EDE-AE3B-50129E6A903D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83" name="TextBox 582">
          <a:extLst>
            <a:ext uri="{FF2B5EF4-FFF2-40B4-BE49-F238E27FC236}">
              <a16:creationId xmlns:a16="http://schemas.microsoft.com/office/drawing/2014/main" id="{586839E8-EBCE-47D6-9985-4AB18B718415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84" name="TextBox 583">
          <a:extLst>
            <a:ext uri="{FF2B5EF4-FFF2-40B4-BE49-F238E27FC236}">
              <a16:creationId xmlns:a16="http://schemas.microsoft.com/office/drawing/2014/main" id="{7EF4E862-02A6-4ECB-935C-9475E8A97997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85" name="TextBox 584">
          <a:extLst>
            <a:ext uri="{FF2B5EF4-FFF2-40B4-BE49-F238E27FC236}">
              <a16:creationId xmlns:a16="http://schemas.microsoft.com/office/drawing/2014/main" id="{AF0501EB-F057-4CF3-8DB2-62152F18046F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86" name="TextBox 585">
          <a:extLst>
            <a:ext uri="{FF2B5EF4-FFF2-40B4-BE49-F238E27FC236}">
              <a16:creationId xmlns:a16="http://schemas.microsoft.com/office/drawing/2014/main" id="{7F67BCEE-9119-4FB8-8BD6-F3903DB47D68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87" name="TextBox 586">
          <a:extLst>
            <a:ext uri="{FF2B5EF4-FFF2-40B4-BE49-F238E27FC236}">
              <a16:creationId xmlns:a16="http://schemas.microsoft.com/office/drawing/2014/main" id="{4AC12FBC-345A-4455-A8E9-28813F8AC176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88" name="TextBox 587">
          <a:extLst>
            <a:ext uri="{FF2B5EF4-FFF2-40B4-BE49-F238E27FC236}">
              <a16:creationId xmlns:a16="http://schemas.microsoft.com/office/drawing/2014/main" id="{F263C2CB-7E6E-413E-AA8D-459A21DBD835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89" name="TextBox 588">
          <a:extLst>
            <a:ext uri="{FF2B5EF4-FFF2-40B4-BE49-F238E27FC236}">
              <a16:creationId xmlns:a16="http://schemas.microsoft.com/office/drawing/2014/main" id="{FAE69BB8-8153-4213-AE57-83AA2C45BB3B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90" name="TextBox 589">
          <a:extLst>
            <a:ext uri="{FF2B5EF4-FFF2-40B4-BE49-F238E27FC236}">
              <a16:creationId xmlns:a16="http://schemas.microsoft.com/office/drawing/2014/main" id="{8C733909-2205-432A-BBA8-4076BA5108C9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91" name="TextBox 590">
          <a:extLst>
            <a:ext uri="{FF2B5EF4-FFF2-40B4-BE49-F238E27FC236}">
              <a16:creationId xmlns:a16="http://schemas.microsoft.com/office/drawing/2014/main" id="{D22559AA-2BE6-444D-B413-2F3025169C0B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92" name="TextBox 591">
          <a:extLst>
            <a:ext uri="{FF2B5EF4-FFF2-40B4-BE49-F238E27FC236}">
              <a16:creationId xmlns:a16="http://schemas.microsoft.com/office/drawing/2014/main" id="{F473498E-2355-427D-8F86-7B818EF4681A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93" name="TextBox 592">
          <a:extLst>
            <a:ext uri="{FF2B5EF4-FFF2-40B4-BE49-F238E27FC236}">
              <a16:creationId xmlns:a16="http://schemas.microsoft.com/office/drawing/2014/main" id="{EAE24BE2-90B5-4036-9AC2-DBC7D6E6F3C6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94" name="TextBox 593">
          <a:extLst>
            <a:ext uri="{FF2B5EF4-FFF2-40B4-BE49-F238E27FC236}">
              <a16:creationId xmlns:a16="http://schemas.microsoft.com/office/drawing/2014/main" id="{CB36D0C1-A3C2-4E93-9112-7D3686BB70FD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95" name="TextBox 594">
          <a:extLst>
            <a:ext uri="{FF2B5EF4-FFF2-40B4-BE49-F238E27FC236}">
              <a16:creationId xmlns:a16="http://schemas.microsoft.com/office/drawing/2014/main" id="{E9902E8C-599F-41C1-8E5E-16C17F2E6FAF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96" name="TextBox 595">
          <a:extLst>
            <a:ext uri="{FF2B5EF4-FFF2-40B4-BE49-F238E27FC236}">
              <a16:creationId xmlns:a16="http://schemas.microsoft.com/office/drawing/2014/main" id="{EEA7FF74-31EE-43CA-B512-FCE4437EB6B2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97" name="TextBox 596">
          <a:extLst>
            <a:ext uri="{FF2B5EF4-FFF2-40B4-BE49-F238E27FC236}">
              <a16:creationId xmlns:a16="http://schemas.microsoft.com/office/drawing/2014/main" id="{4550F7CB-01C4-44F1-8C71-5E74A686B322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98" name="TextBox 597">
          <a:extLst>
            <a:ext uri="{FF2B5EF4-FFF2-40B4-BE49-F238E27FC236}">
              <a16:creationId xmlns:a16="http://schemas.microsoft.com/office/drawing/2014/main" id="{66797742-E367-46A6-B410-CFF19D93C65B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99" name="TextBox 598">
          <a:extLst>
            <a:ext uri="{FF2B5EF4-FFF2-40B4-BE49-F238E27FC236}">
              <a16:creationId xmlns:a16="http://schemas.microsoft.com/office/drawing/2014/main" id="{0C09EC3B-DAF0-4FE9-A039-C9F03F7BD1FE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600" name="TextBox 599">
          <a:extLst>
            <a:ext uri="{FF2B5EF4-FFF2-40B4-BE49-F238E27FC236}">
              <a16:creationId xmlns:a16="http://schemas.microsoft.com/office/drawing/2014/main" id="{C2575007-4393-442E-A697-197EC8BD8502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01" name="TextBox 600">
          <a:extLst>
            <a:ext uri="{FF2B5EF4-FFF2-40B4-BE49-F238E27FC236}">
              <a16:creationId xmlns:a16="http://schemas.microsoft.com/office/drawing/2014/main" id="{CD15FD90-1556-4AD2-96AD-14F2420F2691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id="{527E91A7-1E5B-450C-BE3D-0F59F2C1FA77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03" name="TextBox 602">
          <a:extLst>
            <a:ext uri="{FF2B5EF4-FFF2-40B4-BE49-F238E27FC236}">
              <a16:creationId xmlns:a16="http://schemas.microsoft.com/office/drawing/2014/main" id="{701C0BF5-F2EB-4BD6-8000-18F483D09A34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04" name="TextBox 603">
          <a:extLst>
            <a:ext uri="{FF2B5EF4-FFF2-40B4-BE49-F238E27FC236}">
              <a16:creationId xmlns:a16="http://schemas.microsoft.com/office/drawing/2014/main" id="{A148E286-481B-41F0-8A67-C08E759D8859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05" name="TextBox 604">
          <a:extLst>
            <a:ext uri="{FF2B5EF4-FFF2-40B4-BE49-F238E27FC236}">
              <a16:creationId xmlns:a16="http://schemas.microsoft.com/office/drawing/2014/main" id="{6BF6672D-0B31-4812-84E9-72FC92F23375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06" name="TextBox 605">
          <a:extLst>
            <a:ext uri="{FF2B5EF4-FFF2-40B4-BE49-F238E27FC236}">
              <a16:creationId xmlns:a16="http://schemas.microsoft.com/office/drawing/2014/main" id="{F9CFD607-369A-4CD7-854E-13C998868AF4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07" name="TextBox 606">
          <a:extLst>
            <a:ext uri="{FF2B5EF4-FFF2-40B4-BE49-F238E27FC236}">
              <a16:creationId xmlns:a16="http://schemas.microsoft.com/office/drawing/2014/main" id="{A54FF98C-406E-4E91-A7E4-24A5E1A8477C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08" name="TextBox 607">
          <a:extLst>
            <a:ext uri="{FF2B5EF4-FFF2-40B4-BE49-F238E27FC236}">
              <a16:creationId xmlns:a16="http://schemas.microsoft.com/office/drawing/2014/main" id="{14B9D07E-E967-4B62-94A3-1A06A4DE1482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09" name="TextBox 608">
          <a:extLst>
            <a:ext uri="{FF2B5EF4-FFF2-40B4-BE49-F238E27FC236}">
              <a16:creationId xmlns:a16="http://schemas.microsoft.com/office/drawing/2014/main" id="{D5461647-81F3-443A-A80D-96EA80B20A5D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10" name="TextBox 609">
          <a:extLst>
            <a:ext uri="{FF2B5EF4-FFF2-40B4-BE49-F238E27FC236}">
              <a16:creationId xmlns:a16="http://schemas.microsoft.com/office/drawing/2014/main" id="{1FC26D1B-2861-4383-A5B4-31DC03B42A91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11" name="TextBox 610">
          <a:extLst>
            <a:ext uri="{FF2B5EF4-FFF2-40B4-BE49-F238E27FC236}">
              <a16:creationId xmlns:a16="http://schemas.microsoft.com/office/drawing/2014/main" id="{57D5FD59-3062-40B9-AA2C-95FD564EAD3F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12" name="TextBox 611">
          <a:extLst>
            <a:ext uri="{FF2B5EF4-FFF2-40B4-BE49-F238E27FC236}">
              <a16:creationId xmlns:a16="http://schemas.microsoft.com/office/drawing/2014/main" id="{4D876F85-3306-442D-B3A7-612AE66EF07A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13" name="TextBox 612">
          <a:extLst>
            <a:ext uri="{FF2B5EF4-FFF2-40B4-BE49-F238E27FC236}">
              <a16:creationId xmlns:a16="http://schemas.microsoft.com/office/drawing/2014/main" id="{45223054-7ADD-4588-9387-9E08E8051AAA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14" name="TextBox 613">
          <a:extLst>
            <a:ext uri="{FF2B5EF4-FFF2-40B4-BE49-F238E27FC236}">
              <a16:creationId xmlns:a16="http://schemas.microsoft.com/office/drawing/2014/main" id="{37F1009F-A2A1-498F-87BC-1C5BE72ECE00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15" name="TextBox 614">
          <a:extLst>
            <a:ext uri="{FF2B5EF4-FFF2-40B4-BE49-F238E27FC236}">
              <a16:creationId xmlns:a16="http://schemas.microsoft.com/office/drawing/2014/main" id="{F3156D87-950C-4E5F-9E4E-BBFF9A0220D3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16" name="TextBox 615">
          <a:extLst>
            <a:ext uri="{FF2B5EF4-FFF2-40B4-BE49-F238E27FC236}">
              <a16:creationId xmlns:a16="http://schemas.microsoft.com/office/drawing/2014/main" id="{2173DD11-2FDF-4DB8-AA56-717510C32060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17" name="TextBox 616">
          <a:extLst>
            <a:ext uri="{FF2B5EF4-FFF2-40B4-BE49-F238E27FC236}">
              <a16:creationId xmlns:a16="http://schemas.microsoft.com/office/drawing/2014/main" id="{19075942-FBF6-485B-9D34-54AF8877AE4C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18" name="TextBox 617">
          <a:extLst>
            <a:ext uri="{FF2B5EF4-FFF2-40B4-BE49-F238E27FC236}">
              <a16:creationId xmlns:a16="http://schemas.microsoft.com/office/drawing/2014/main" id="{7E60F23E-7691-4DAD-BC07-D77D3F06E92F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19" name="TextBox 618">
          <a:extLst>
            <a:ext uri="{FF2B5EF4-FFF2-40B4-BE49-F238E27FC236}">
              <a16:creationId xmlns:a16="http://schemas.microsoft.com/office/drawing/2014/main" id="{97E2B12E-5927-4A6D-9E37-681F0974197C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20" name="TextBox 619">
          <a:extLst>
            <a:ext uri="{FF2B5EF4-FFF2-40B4-BE49-F238E27FC236}">
              <a16:creationId xmlns:a16="http://schemas.microsoft.com/office/drawing/2014/main" id="{A7D6F12A-29E0-4777-91C5-816339B31606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21" name="TextBox 620">
          <a:extLst>
            <a:ext uri="{FF2B5EF4-FFF2-40B4-BE49-F238E27FC236}">
              <a16:creationId xmlns:a16="http://schemas.microsoft.com/office/drawing/2014/main" id="{D5F2AF32-1B10-42F7-A9B1-4F44C2845C39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22" name="TextBox 621">
          <a:extLst>
            <a:ext uri="{FF2B5EF4-FFF2-40B4-BE49-F238E27FC236}">
              <a16:creationId xmlns:a16="http://schemas.microsoft.com/office/drawing/2014/main" id="{8F608DB8-5D03-4559-89A4-9431D5D8C1E0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23" name="TextBox 622">
          <a:extLst>
            <a:ext uri="{FF2B5EF4-FFF2-40B4-BE49-F238E27FC236}">
              <a16:creationId xmlns:a16="http://schemas.microsoft.com/office/drawing/2014/main" id="{DBB4549A-1DF8-4E72-9141-FE4BAB021F60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24" name="TextBox 623">
          <a:extLst>
            <a:ext uri="{FF2B5EF4-FFF2-40B4-BE49-F238E27FC236}">
              <a16:creationId xmlns:a16="http://schemas.microsoft.com/office/drawing/2014/main" id="{B53BA670-97D9-400C-91A8-AFAC3EC7A5F4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25" name="TextBox 624">
          <a:extLst>
            <a:ext uri="{FF2B5EF4-FFF2-40B4-BE49-F238E27FC236}">
              <a16:creationId xmlns:a16="http://schemas.microsoft.com/office/drawing/2014/main" id="{2D38BA84-0DA3-4947-B982-E9964F5068D0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26" name="TextBox 625">
          <a:extLst>
            <a:ext uri="{FF2B5EF4-FFF2-40B4-BE49-F238E27FC236}">
              <a16:creationId xmlns:a16="http://schemas.microsoft.com/office/drawing/2014/main" id="{33354DA8-6836-4265-BC61-120CF4DA6577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27" name="TextBox 626">
          <a:extLst>
            <a:ext uri="{FF2B5EF4-FFF2-40B4-BE49-F238E27FC236}">
              <a16:creationId xmlns:a16="http://schemas.microsoft.com/office/drawing/2014/main" id="{6CF065FA-5113-454E-982F-29D7ED7725B7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28" name="TextBox 627">
          <a:extLst>
            <a:ext uri="{FF2B5EF4-FFF2-40B4-BE49-F238E27FC236}">
              <a16:creationId xmlns:a16="http://schemas.microsoft.com/office/drawing/2014/main" id="{8DEADE8B-8CF1-4011-906F-E6817BA3E05F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29" name="TextBox 628">
          <a:extLst>
            <a:ext uri="{FF2B5EF4-FFF2-40B4-BE49-F238E27FC236}">
              <a16:creationId xmlns:a16="http://schemas.microsoft.com/office/drawing/2014/main" id="{99B834F6-449F-497C-A32D-7B135A9FD6B2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30" name="TextBox 629">
          <a:extLst>
            <a:ext uri="{FF2B5EF4-FFF2-40B4-BE49-F238E27FC236}">
              <a16:creationId xmlns:a16="http://schemas.microsoft.com/office/drawing/2014/main" id="{F9A6FDB3-803A-41ED-BFEA-A7B17417079A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31" name="TextBox 630">
          <a:extLst>
            <a:ext uri="{FF2B5EF4-FFF2-40B4-BE49-F238E27FC236}">
              <a16:creationId xmlns:a16="http://schemas.microsoft.com/office/drawing/2014/main" id="{26E4656E-6820-44FC-8669-43ABAC1F88B9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32" name="TextBox 631">
          <a:extLst>
            <a:ext uri="{FF2B5EF4-FFF2-40B4-BE49-F238E27FC236}">
              <a16:creationId xmlns:a16="http://schemas.microsoft.com/office/drawing/2014/main" id="{E3CCD616-7C0F-41E2-A403-9545A3D218C4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33" name="TextBox 632">
          <a:extLst>
            <a:ext uri="{FF2B5EF4-FFF2-40B4-BE49-F238E27FC236}">
              <a16:creationId xmlns:a16="http://schemas.microsoft.com/office/drawing/2014/main" id="{7448878D-E9C5-4575-B073-BF19B373B371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34" name="TextBox 633">
          <a:extLst>
            <a:ext uri="{FF2B5EF4-FFF2-40B4-BE49-F238E27FC236}">
              <a16:creationId xmlns:a16="http://schemas.microsoft.com/office/drawing/2014/main" id="{991A6A5D-57B8-4F33-B270-D79D86D61D4D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35" name="TextBox 634">
          <a:extLst>
            <a:ext uri="{FF2B5EF4-FFF2-40B4-BE49-F238E27FC236}">
              <a16:creationId xmlns:a16="http://schemas.microsoft.com/office/drawing/2014/main" id="{51D3191F-E3EF-4A18-B789-70F3831B8440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36" name="TextBox 635">
          <a:extLst>
            <a:ext uri="{FF2B5EF4-FFF2-40B4-BE49-F238E27FC236}">
              <a16:creationId xmlns:a16="http://schemas.microsoft.com/office/drawing/2014/main" id="{D0671114-1820-4296-BE28-91A44E34D89E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37" name="TextBox 636">
          <a:extLst>
            <a:ext uri="{FF2B5EF4-FFF2-40B4-BE49-F238E27FC236}">
              <a16:creationId xmlns:a16="http://schemas.microsoft.com/office/drawing/2014/main" id="{72923C67-9169-4E89-B139-6E144F152734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38" name="TextBox 637">
          <a:extLst>
            <a:ext uri="{FF2B5EF4-FFF2-40B4-BE49-F238E27FC236}">
              <a16:creationId xmlns:a16="http://schemas.microsoft.com/office/drawing/2014/main" id="{2C5371A5-D412-4AAD-B326-8707CA1555A9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39" name="TextBox 638">
          <a:extLst>
            <a:ext uri="{FF2B5EF4-FFF2-40B4-BE49-F238E27FC236}">
              <a16:creationId xmlns:a16="http://schemas.microsoft.com/office/drawing/2014/main" id="{AD49A4AA-C69B-4AA9-A072-69AA16317FF0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40" name="TextBox 639">
          <a:extLst>
            <a:ext uri="{FF2B5EF4-FFF2-40B4-BE49-F238E27FC236}">
              <a16:creationId xmlns:a16="http://schemas.microsoft.com/office/drawing/2014/main" id="{D621DB6E-E1B3-4B88-8034-0D945CCCAEB2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41" name="TextBox 640">
          <a:extLst>
            <a:ext uri="{FF2B5EF4-FFF2-40B4-BE49-F238E27FC236}">
              <a16:creationId xmlns:a16="http://schemas.microsoft.com/office/drawing/2014/main" id="{4CD8EC71-DD00-47E7-950F-CBFCADD009E7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42" name="TextBox 641">
          <a:extLst>
            <a:ext uri="{FF2B5EF4-FFF2-40B4-BE49-F238E27FC236}">
              <a16:creationId xmlns:a16="http://schemas.microsoft.com/office/drawing/2014/main" id="{AF6BFD53-FB0A-46C1-9FEF-93676B58E480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43" name="TextBox 642">
          <a:extLst>
            <a:ext uri="{FF2B5EF4-FFF2-40B4-BE49-F238E27FC236}">
              <a16:creationId xmlns:a16="http://schemas.microsoft.com/office/drawing/2014/main" id="{FB5BEF10-EAA8-4CED-AE60-822CF8FFFD53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44" name="TextBox 643">
          <a:extLst>
            <a:ext uri="{FF2B5EF4-FFF2-40B4-BE49-F238E27FC236}">
              <a16:creationId xmlns:a16="http://schemas.microsoft.com/office/drawing/2014/main" id="{C110BFDF-E83F-420C-8AA9-D3E37FAC9ECA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45" name="TextBox 644">
          <a:extLst>
            <a:ext uri="{FF2B5EF4-FFF2-40B4-BE49-F238E27FC236}">
              <a16:creationId xmlns:a16="http://schemas.microsoft.com/office/drawing/2014/main" id="{6FED5774-DBAC-4506-9762-83579062C611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46" name="TextBox 645">
          <a:extLst>
            <a:ext uri="{FF2B5EF4-FFF2-40B4-BE49-F238E27FC236}">
              <a16:creationId xmlns:a16="http://schemas.microsoft.com/office/drawing/2014/main" id="{8DEE0F61-8A86-4156-B38A-9018BD435CD1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47" name="TextBox 646">
          <a:extLst>
            <a:ext uri="{FF2B5EF4-FFF2-40B4-BE49-F238E27FC236}">
              <a16:creationId xmlns:a16="http://schemas.microsoft.com/office/drawing/2014/main" id="{327B8FA7-E5FB-4C01-9CFE-54EBCABC9B6D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48" name="TextBox 647">
          <a:extLst>
            <a:ext uri="{FF2B5EF4-FFF2-40B4-BE49-F238E27FC236}">
              <a16:creationId xmlns:a16="http://schemas.microsoft.com/office/drawing/2014/main" id="{03CFEE45-91BE-4DB5-9B33-2EEC2B25E086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49" name="TextBox 648">
          <a:extLst>
            <a:ext uri="{FF2B5EF4-FFF2-40B4-BE49-F238E27FC236}">
              <a16:creationId xmlns:a16="http://schemas.microsoft.com/office/drawing/2014/main" id="{8013C33C-E5B7-4F65-BD61-BF7378D5067B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50" name="TextBox 649">
          <a:extLst>
            <a:ext uri="{FF2B5EF4-FFF2-40B4-BE49-F238E27FC236}">
              <a16:creationId xmlns:a16="http://schemas.microsoft.com/office/drawing/2014/main" id="{9F7C8C49-0368-4840-AA8E-F8957FE55C4D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51" name="TextBox 650">
          <a:extLst>
            <a:ext uri="{FF2B5EF4-FFF2-40B4-BE49-F238E27FC236}">
              <a16:creationId xmlns:a16="http://schemas.microsoft.com/office/drawing/2014/main" id="{0C4C16E0-AA62-477C-B938-26429F0C55CB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52" name="TextBox 651">
          <a:extLst>
            <a:ext uri="{FF2B5EF4-FFF2-40B4-BE49-F238E27FC236}">
              <a16:creationId xmlns:a16="http://schemas.microsoft.com/office/drawing/2014/main" id="{94E3BCB4-5C9C-4C96-B844-DAF52B9493B4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53" name="TextBox 652">
          <a:extLst>
            <a:ext uri="{FF2B5EF4-FFF2-40B4-BE49-F238E27FC236}">
              <a16:creationId xmlns:a16="http://schemas.microsoft.com/office/drawing/2014/main" id="{1F9716AB-CCCA-489F-B189-92866A0102C8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54" name="TextBox 653">
          <a:extLst>
            <a:ext uri="{FF2B5EF4-FFF2-40B4-BE49-F238E27FC236}">
              <a16:creationId xmlns:a16="http://schemas.microsoft.com/office/drawing/2014/main" id="{B53D14EE-B63A-4F57-B2FF-1DDFC4FF9EC1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55" name="TextBox 654">
          <a:extLst>
            <a:ext uri="{FF2B5EF4-FFF2-40B4-BE49-F238E27FC236}">
              <a16:creationId xmlns:a16="http://schemas.microsoft.com/office/drawing/2014/main" id="{395180C2-4F2A-4053-A65A-48932ADC1EF2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56" name="TextBox 655">
          <a:extLst>
            <a:ext uri="{FF2B5EF4-FFF2-40B4-BE49-F238E27FC236}">
              <a16:creationId xmlns:a16="http://schemas.microsoft.com/office/drawing/2014/main" id="{9A3734B9-E2D0-4E10-9FD5-2FED7C459C30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57" name="TextBox 656">
          <a:extLst>
            <a:ext uri="{FF2B5EF4-FFF2-40B4-BE49-F238E27FC236}">
              <a16:creationId xmlns:a16="http://schemas.microsoft.com/office/drawing/2014/main" id="{116D9247-A947-40E7-A7A7-A98024F3C9CC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58" name="TextBox 657">
          <a:extLst>
            <a:ext uri="{FF2B5EF4-FFF2-40B4-BE49-F238E27FC236}">
              <a16:creationId xmlns:a16="http://schemas.microsoft.com/office/drawing/2014/main" id="{74E19F30-A65F-4ACB-A35B-6380FCC457E6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59" name="TextBox 658">
          <a:extLst>
            <a:ext uri="{FF2B5EF4-FFF2-40B4-BE49-F238E27FC236}">
              <a16:creationId xmlns:a16="http://schemas.microsoft.com/office/drawing/2014/main" id="{4EB5FD5A-CF55-4A7F-BF34-0BE27958E2CF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60" name="TextBox 659">
          <a:extLst>
            <a:ext uri="{FF2B5EF4-FFF2-40B4-BE49-F238E27FC236}">
              <a16:creationId xmlns:a16="http://schemas.microsoft.com/office/drawing/2014/main" id="{41CAF02B-0471-4805-9A9D-5FD73D66F96B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61" name="TextBox 660">
          <a:extLst>
            <a:ext uri="{FF2B5EF4-FFF2-40B4-BE49-F238E27FC236}">
              <a16:creationId xmlns:a16="http://schemas.microsoft.com/office/drawing/2014/main" id="{E52AF691-5505-4A53-A5FE-A37B134F619C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62" name="TextBox 661">
          <a:extLst>
            <a:ext uri="{FF2B5EF4-FFF2-40B4-BE49-F238E27FC236}">
              <a16:creationId xmlns:a16="http://schemas.microsoft.com/office/drawing/2014/main" id="{CF96038C-154A-449F-89D0-ACE0648CCDC7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63" name="TextBox 662">
          <a:extLst>
            <a:ext uri="{FF2B5EF4-FFF2-40B4-BE49-F238E27FC236}">
              <a16:creationId xmlns:a16="http://schemas.microsoft.com/office/drawing/2014/main" id="{497A73F9-6775-4631-9935-59F20ABEB8B7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64" name="TextBox 663">
          <a:extLst>
            <a:ext uri="{FF2B5EF4-FFF2-40B4-BE49-F238E27FC236}">
              <a16:creationId xmlns:a16="http://schemas.microsoft.com/office/drawing/2014/main" id="{B204ED16-26AB-4D47-800A-3F421A86A751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65" name="TextBox 664">
          <a:extLst>
            <a:ext uri="{FF2B5EF4-FFF2-40B4-BE49-F238E27FC236}">
              <a16:creationId xmlns:a16="http://schemas.microsoft.com/office/drawing/2014/main" id="{2AE47CA8-7FDF-4760-AC81-280DDB161BA6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66" name="TextBox 665">
          <a:extLst>
            <a:ext uri="{FF2B5EF4-FFF2-40B4-BE49-F238E27FC236}">
              <a16:creationId xmlns:a16="http://schemas.microsoft.com/office/drawing/2014/main" id="{AAFFEACD-1B85-4BDF-A60C-016AA7610AB5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67" name="TextBox 666">
          <a:extLst>
            <a:ext uri="{FF2B5EF4-FFF2-40B4-BE49-F238E27FC236}">
              <a16:creationId xmlns:a16="http://schemas.microsoft.com/office/drawing/2014/main" id="{91A67580-18DD-4BEE-B260-D04591C66348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68" name="TextBox 667">
          <a:extLst>
            <a:ext uri="{FF2B5EF4-FFF2-40B4-BE49-F238E27FC236}">
              <a16:creationId xmlns:a16="http://schemas.microsoft.com/office/drawing/2014/main" id="{B9E0C6FF-21C3-477D-A1AA-F00BF1F49BCA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69" name="TextBox 668">
          <a:extLst>
            <a:ext uri="{FF2B5EF4-FFF2-40B4-BE49-F238E27FC236}">
              <a16:creationId xmlns:a16="http://schemas.microsoft.com/office/drawing/2014/main" id="{C262375E-23F9-467C-9CB0-96AE14FDAE6B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70" name="TextBox 669">
          <a:extLst>
            <a:ext uri="{FF2B5EF4-FFF2-40B4-BE49-F238E27FC236}">
              <a16:creationId xmlns:a16="http://schemas.microsoft.com/office/drawing/2014/main" id="{19C9D692-D71F-4ACA-B59F-5344ADCEA421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71" name="TextBox 670">
          <a:extLst>
            <a:ext uri="{FF2B5EF4-FFF2-40B4-BE49-F238E27FC236}">
              <a16:creationId xmlns:a16="http://schemas.microsoft.com/office/drawing/2014/main" id="{96E46447-822A-4EF2-AF3A-A29DE0B35354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72" name="TextBox 671">
          <a:extLst>
            <a:ext uri="{FF2B5EF4-FFF2-40B4-BE49-F238E27FC236}">
              <a16:creationId xmlns:a16="http://schemas.microsoft.com/office/drawing/2014/main" id="{BFCC4554-257D-4CA3-9A95-BE4B3978110E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73" name="TextBox 672">
          <a:extLst>
            <a:ext uri="{FF2B5EF4-FFF2-40B4-BE49-F238E27FC236}">
              <a16:creationId xmlns:a16="http://schemas.microsoft.com/office/drawing/2014/main" id="{0C9E89F4-A9E7-4428-BC49-6206F7D509BE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74" name="TextBox 673">
          <a:extLst>
            <a:ext uri="{FF2B5EF4-FFF2-40B4-BE49-F238E27FC236}">
              <a16:creationId xmlns:a16="http://schemas.microsoft.com/office/drawing/2014/main" id="{E1D2DB1B-29B7-403B-8DA9-045B12483F28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75" name="TextBox 674">
          <a:extLst>
            <a:ext uri="{FF2B5EF4-FFF2-40B4-BE49-F238E27FC236}">
              <a16:creationId xmlns:a16="http://schemas.microsoft.com/office/drawing/2014/main" id="{2AF29451-C959-4459-AF8D-1D9584F583F7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76" name="TextBox 675">
          <a:extLst>
            <a:ext uri="{FF2B5EF4-FFF2-40B4-BE49-F238E27FC236}">
              <a16:creationId xmlns:a16="http://schemas.microsoft.com/office/drawing/2014/main" id="{7E3BA997-98A2-4513-9819-9E33F730392F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77" name="TextBox 676">
          <a:extLst>
            <a:ext uri="{FF2B5EF4-FFF2-40B4-BE49-F238E27FC236}">
              <a16:creationId xmlns:a16="http://schemas.microsoft.com/office/drawing/2014/main" id="{5A074156-7B01-44E7-82A3-815BA3D4E0E2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78" name="TextBox 677">
          <a:extLst>
            <a:ext uri="{FF2B5EF4-FFF2-40B4-BE49-F238E27FC236}">
              <a16:creationId xmlns:a16="http://schemas.microsoft.com/office/drawing/2014/main" id="{4A68BB47-EF2D-4278-B225-42EFC9730849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79" name="TextBox 678">
          <a:extLst>
            <a:ext uri="{FF2B5EF4-FFF2-40B4-BE49-F238E27FC236}">
              <a16:creationId xmlns:a16="http://schemas.microsoft.com/office/drawing/2014/main" id="{47DD6482-2E90-44D4-91DD-4077C4B8D516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80" name="TextBox 679">
          <a:extLst>
            <a:ext uri="{FF2B5EF4-FFF2-40B4-BE49-F238E27FC236}">
              <a16:creationId xmlns:a16="http://schemas.microsoft.com/office/drawing/2014/main" id="{59A78584-8F25-4F24-B785-3A1DB5CF82B5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81" name="TextBox 680">
          <a:extLst>
            <a:ext uri="{FF2B5EF4-FFF2-40B4-BE49-F238E27FC236}">
              <a16:creationId xmlns:a16="http://schemas.microsoft.com/office/drawing/2014/main" id="{64F688E4-8914-4B8D-9016-DA7A9DF08BEE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82" name="TextBox 681">
          <a:extLst>
            <a:ext uri="{FF2B5EF4-FFF2-40B4-BE49-F238E27FC236}">
              <a16:creationId xmlns:a16="http://schemas.microsoft.com/office/drawing/2014/main" id="{431DC1DD-B10E-4F7C-8AC8-8BFA97CFC8E2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83" name="TextBox 682">
          <a:extLst>
            <a:ext uri="{FF2B5EF4-FFF2-40B4-BE49-F238E27FC236}">
              <a16:creationId xmlns:a16="http://schemas.microsoft.com/office/drawing/2014/main" id="{B5C61E93-2E3C-4D53-855D-E8CD5F0570A5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84" name="TextBox 683">
          <a:extLst>
            <a:ext uri="{FF2B5EF4-FFF2-40B4-BE49-F238E27FC236}">
              <a16:creationId xmlns:a16="http://schemas.microsoft.com/office/drawing/2014/main" id="{B8C9DF61-3D9E-477F-9954-2733E0AF81ED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85" name="TextBox 684">
          <a:extLst>
            <a:ext uri="{FF2B5EF4-FFF2-40B4-BE49-F238E27FC236}">
              <a16:creationId xmlns:a16="http://schemas.microsoft.com/office/drawing/2014/main" id="{253EF096-C29C-4B68-87D8-36C76DBF01C7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86" name="TextBox 685">
          <a:extLst>
            <a:ext uri="{FF2B5EF4-FFF2-40B4-BE49-F238E27FC236}">
              <a16:creationId xmlns:a16="http://schemas.microsoft.com/office/drawing/2014/main" id="{E3B594E6-8142-4C9F-A99E-1D1E03FDF009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687" name="TextBox 686">
          <a:extLst>
            <a:ext uri="{FF2B5EF4-FFF2-40B4-BE49-F238E27FC236}">
              <a16:creationId xmlns:a16="http://schemas.microsoft.com/office/drawing/2014/main" id="{B81384E1-1685-4805-9D22-F1E2EC431D1F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688" name="TextBox 687">
          <a:extLst>
            <a:ext uri="{FF2B5EF4-FFF2-40B4-BE49-F238E27FC236}">
              <a16:creationId xmlns:a16="http://schemas.microsoft.com/office/drawing/2014/main" id="{03D46FD2-2A4D-4ED6-9F40-F8B5989CFEE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689" name="TextBox 688">
          <a:extLst>
            <a:ext uri="{FF2B5EF4-FFF2-40B4-BE49-F238E27FC236}">
              <a16:creationId xmlns:a16="http://schemas.microsoft.com/office/drawing/2014/main" id="{04BA8C40-98EE-4877-AF98-43D558871C91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690" name="TextBox 689">
          <a:extLst>
            <a:ext uri="{FF2B5EF4-FFF2-40B4-BE49-F238E27FC236}">
              <a16:creationId xmlns:a16="http://schemas.microsoft.com/office/drawing/2014/main" id="{7A6C8C65-E230-4AC0-9AAA-58440D56C959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691" name="TextBox 690">
          <a:extLst>
            <a:ext uri="{FF2B5EF4-FFF2-40B4-BE49-F238E27FC236}">
              <a16:creationId xmlns:a16="http://schemas.microsoft.com/office/drawing/2014/main" id="{BAD5301B-9268-4CD5-8507-771787CA933B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692" name="TextBox 691">
          <a:extLst>
            <a:ext uri="{FF2B5EF4-FFF2-40B4-BE49-F238E27FC236}">
              <a16:creationId xmlns:a16="http://schemas.microsoft.com/office/drawing/2014/main" id="{F48D82DF-48C2-4ED1-BB92-517AE74DD2F5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693" name="TextBox 692">
          <a:extLst>
            <a:ext uri="{FF2B5EF4-FFF2-40B4-BE49-F238E27FC236}">
              <a16:creationId xmlns:a16="http://schemas.microsoft.com/office/drawing/2014/main" id="{D8DE92EC-4F0A-429C-9151-50BD233AB0C5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694" name="TextBox 693">
          <a:extLst>
            <a:ext uri="{FF2B5EF4-FFF2-40B4-BE49-F238E27FC236}">
              <a16:creationId xmlns:a16="http://schemas.microsoft.com/office/drawing/2014/main" id="{C13E0F7C-5A78-4A41-8F3E-D2B851533DF3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695" name="TextBox 694">
          <a:extLst>
            <a:ext uri="{FF2B5EF4-FFF2-40B4-BE49-F238E27FC236}">
              <a16:creationId xmlns:a16="http://schemas.microsoft.com/office/drawing/2014/main" id="{6993343D-3F3A-4264-9D79-172D7D0CCFA5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696" name="TextBox 695">
          <a:extLst>
            <a:ext uri="{FF2B5EF4-FFF2-40B4-BE49-F238E27FC236}">
              <a16:creationId xmlns:a16="http://schemas.microsoft.com/office/drawing/2014/main" id="{66CAB851-0F30-43A8-90DB-7E27ACB7A10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697" name="TextBox 696">
          <a:extLst>
            <a:ext uri="{FF2B5EF4-FFF2-40B4-BE49-F238E27FC236}">
              <a16:creationId xmlns:a16="http://schemas.microsoft.com/office/drawing/2014/main" id="{15ECB52C-985B-4608-A26A-CBADE58066BA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698" name="TextBox 697">
          <a:extLst>
            <a:ext uri="{FF2B5EF4-FFF2-40B4-BE49-F238E27FC236}">
              <a16:creationId xmlns:a16="http://schemas.microsoft.com/office/drawing/2014/main" id="{8A70A999-A72C-45C2-A30C-DCCE3D7992A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699" name="TextBox 698">
          <a:extLst>
            <a:ext uri="{FF2B5EF4-FFF2-40B4-BE49-F238E27FC236}">
              <a16:creationId xmlns:a16="http://schemas.microsoft.com/office/drawing/2014/main" id="{ECE11122-7B20-47AE-A1F9-3EDC64D2C798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00" name="TextBox 699">
          <a:extLst>
            <a:ext uri="{FF2B5EF4-FFF2-40B4-BE49-F238E27FC236}">
              <a16:creationId xmlns:a16="http://schemas.microsoft.com/office/drawing/2014/main" id="{2FE89A5B-96D4-471A-8F1C-28FC204D5850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01" name="TextBox 700">
          <a:extLst>
            <a:ext uri="{FF2B5EF4-FFF2-40B4-BE49-F238E27FC236}">
              <a16:creationId xmlns:a16="http://schemas.microsoft.com/office/drawing/2014/main" id="{09860C4A-CC88-4C8D-8843-E254CEEADF5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02" name="TextBox 701">
          <a:extLst>
            <a:ext uri="{FF2B5EF4-FFF2-40B4-BE49-F238E27FC236}">
              <a16:creationId xmlns:a16="http://schemas.microsoft.com/office/drawing/2014/main" id="{693C0318-DC95-4AD5-9EDB-5645339125B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03" name="TextBox 702">
          <a:extLst>
            <a:ext uri="{FF2B5EF4-FFF2-40B4-BE49-F238E27FC236}">
              <a16:creationId xmlns:a16="http://schemas.microsoft.com/office/drawing/2014/main" id="{B2D98B41-433B-414F-9C05-F90E9A0552DC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04" name="TextBox 703">
          <a:extLst>
            <a:ext uri="{FF2B5EF4-FFF2-40B4-BE49-F238E27FC236}">
              <a16:creationId xmlns:a16="http://schemas.microsoft.com/office/drawing/2014/main" id="{ABB6DBA9-67EC-470E-8CC0-3739435ECB60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05" name="TextBox 704">
          <a:extLst>
            <a:ext uri="{FF2B5EF4-FFF2-40B4-BE49-F238E27FC236}">
              <a16:creationId xmlns:a16="http://schemas.microsoft.com/office/drawing/2014/main" id="{FBCFA0DB-792E-44FB-AAD7-EF5AF2F3123E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06" name="TextBox 705">
          <a:extLst>
            <a:ext uri="{FF2B5EF4-FFF2-40B4-BE49-F238E27FC236}">
              <a16:creationId xmlns:a16="http://schemas.microsoft.com/office/drawing/2014/main" id="{6D1EC4D3-E0E7-40E1-BF75-9C291C71874F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07" name="TextBox 706">
          <a:extLst>
            <a:ext uri="{FF2B5EF4-FFF2-40B4-BE49-F238E27FC236}">
              <a16:creationId xmlns:a16="http://schemas.microsoft.com/office/drawing/2014/main" id="{E98E5059-CE3F-42E0-B146-F939287DC1E9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08" name="TextBox 707">
          <a:extLst>
            <a:ext uri="{FF2B5EF4-FFF2-40B4-BE49-F238E27FC236}">
              <a16:creationId xmlns:a16="http://schemas.microsoft.com/office/drawing/2014/main" id="{0687A55A-01B4-4760-9E25-C6114F3B2921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09" name="TextBox 708">
          <a:extLst>
            <a:ext uri="{FF2B5EF4-FFF2-40B4-BE49-F238E27FC236}">
              <a16:creationId xmlns:a16="http://schemas.microsoft.com/office/drawing/2014/main" id="{69ADAE96-41ED-43A6-BC55-7B17E7F9A4E8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10" name="TextBox 709">
          <a:extLst>
            <a:ext uri="{FF2B5EF4-FFF2-40B4-BE49-F238E27FC236}">
              <a16:creationId xmlns:a16="http://schemas.microsoft.com/office/drawing/2014/main" id="{4FEE768C-3443-4F33-8708-848E8E6BA0EA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11" name="TextBox 710">
          <a:extLst>
            <a:ext uri="{FF2B5EF4-FFF2-40B4-BE49-F238E27FC236}">
              <a16:creationId xmlns:a16="http://schemas.microsoft.com/office/drawing/2014/main" id="{442D6322-A4E5-4CBC-BFD1-D5358837250B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12" name="TextBox 711">
          <a:extLst>
            <a:ext uri="{FF2B5EF4-FFF2-40B4-BE49-F238E27FC236}">
              <a16:creationId xmlns:a16="http://schemas.microsoft.com/office/drawing/2014/main" id="{8E64F46D-B133-463F-9534-29DD4157DD61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13" name="TextBox 712">
          <a:extLst>
            <a:ext uri="{FF2B5EF4-FFF2-40B4-BE49-F238E27FC236}">
              <a16:creationId xmlns:a16="http://schemas.microsoft.com/office/drawing/2014/main" id="{F311A5AD-80C4-4CE7-AE33-FE5DCB9E0F87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14" name="TextBox 713">
          <a:extLst>
            <a:ext uri="{FF2B5EF4-FFF2-40B4-BE49-F238E27FC236}">
              <a16:creationId xmlns:a16="http://schemas.microsoft.com/office/drawing/2014/main" id="{A0C8F8C4-A5C9-47DF-B443-DED238504EA3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15" name="TextBox 714">
          <a:extLst>
            <a:ext uri="{FF2B5EF4-FFF2-40B4-BE49-F238E27FC236}">
              <a16:creationId xmlns:a16="http://schemas.microsoft.com/office/drawing/2014/main" id="{0A3C9D4E-F191-41F2-90C7-44170F79FDE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16" name="TextBox 715">
          <a:extLst>
            <a:ext uri="{FF2B5EF4-FFF2-40B4-BE49-F238E27FC236}">
              <a16:creationId xmlns:a16="http://schemas.microsoft.com/office/drawing/2014/main" id="{A7B19065-B0E4-46F3-83CF-F425CA4B8631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17" name="TextBox 716">
          <a:extLst>
            <a:ext uri="{FF2B5EF4-FFF2-40B4-BE49-F238E27FC236}">
              <a16:creationId xmlns:a16="http://schemas.microsoft.com/office/drawing/2014/main" id="{1BB16823-06C9-4BD2-9A06-D939523F2C55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18" name="TextBox 717">
          <a:extLst>
            <a:ext uri="{FF2B5EF4-FFF2-40B4-BE49-F238E27FC236}">
              <a16:creationId xmlns:a16="http://schemas.microsoft.com/office/drawing/2014/main" id="{BB2BB5BF-13D4-4780-B71A-18F281337AF5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19" name="TextBox 718">
          <a:extLst>
            <a:ext uri="{FF2B5EF4-FFF2-40B4-BE49-F238E27FC236}">
              <a16:creationId xmlns:a16="http://schemas.microsoft.com/office/drawing/2014/main" id="{609A2EAB-E03F-4409-8674-FCC9AD47A7A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20" name="TextBox 719">
          <a:extLst>
            <a:ext uri="{FF2B5EF4-FFF2-40B4-BE49-F238E27FC236}">
              <a16:creationId xmlns:a16="http://schemas.microsoft.com/office/drawing/2014/main" id="{B41B27CF-C6D8-46ED-B9CF-7F6A3716105D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21" name="TextBox 720">
          <a:extLst>
            <a:ext uri="{FF2B5EF4-FFF2-40B4-BE49-F238E27FC236}">
              <a16:creationId xmlns:a16="http://schemas.microsoft.com/office/drawing/2014/main" id="{769102D2-E70F-4AFB-95D1-C0FB20EFB97C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22" name="TextBox 721">
          <a:extLst>
            <a:ext uri="{FF2B5EF4-FFF2-40B4-BE49-F238E27FC236}">
              <a16:creationId xmlns:a16="http://schemas.microsoft.com/office/drawing/2014/main" id="{7678956D-E27B-4D7E-AC3E-D0080DAB34E4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23" name="TextBox 722">
          <a:extLst>
            <a:ext uri="{FF2B5EF4-FFF2-40B4-BE49-F238E27FC236}">
              <a16:creationId xmlns:a16="http://schemas.microsoft.com/office/drawing/2014/main" id="{0BB2C65D-E5BD-40EA-92AF-0C16F39EC222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24" name="TextBox 723">
          <a:extLst>
            <a:ext uri="{FF2B5EF4-FFF2-40B4-BE49-F238E27FC236}">
              <a16:creationId xmlns:a16="http://schemas.microsoft.com/office/drawing/2014/main" id="{4CF4B354-F5B9-4B69-A78F-93C794AA90E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25" name="TextBox 724">
          <a:extLst>
            <a:ext uri="{FF2B5EF4-FFF2-40B4-BE49-F238E27FC236}">
              <a16:creationId xmlns:a16="http://schemas.microsoft.com/office/drawing/2014/main" id="{CF8C4B89-1A59-4F25-8B59-9A9B25C04244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26" name="TextBox 725">
          <a:extLst>
            <a:ext uri="{FF2B5EF4-FFF2-40B4-BE49-F238E27FC236}">
              <a16:creationId xmlns:a16="http://schemas.microsoft.com/office/drawing/2014/main" id="{995BC436-9BEF-49B4-AB09-38EAD0AC6B50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27" name="TextBox 726">
          <a:extLst>
            <a:ext uri="{FF2B5EF4-FFF2-40B4-BE49-F238E27FC236}">
              <a16:creationId xmlns:a16="http://schemas.microsoft.com/office/drawing/2014/main" id="{C7D3D27B-7344-4F98-A634-B8AA04931C91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28" name="TextBox 727">
          <a:extLst>
            <a:ext uri="{FF2B5EF4-FFF2-40B4-BE49-F238E27FC236}">
              <a16:creationId xmlns:a16="http://schemas.microsoft.com/office/drawing/2014/main" id="{2989F8FA-0975-4ABC-B11F-0F6CFBB5BE43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29" name="TextBox 728">
          <a:extLst>
            <a:ext uri="{FF2B5EF4-FFF2-40B4-BE49-F238E27FC236}">
              <a16:creationId xmlns:a16="http://schemas.microsoft.com/office/drawing/2014/main" id="{C92B82A2-D590-49E2-9B63-D7B65FF5758B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30" name="TextBox 729">
          <a:extLst>
            <a:ext uri="{FF2B5EF4-FFF2-40B4-BE49-F238E27FC236}">
              <a16:creationId xmlns:a16="http://schemas.microsoft.com/office/drawing/2014/main" id="{441D6E05-26B5-4508-A5DE-72DABC026C9F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31" name="TextBox 730">
          <a:extLst>
            <a:ext uri="{FF2B5EF4-FFF2-40B4-BE49-F238E27FC236}">
              <a16:creationId xmlns:a16="http://schemas.microsoft.com/office/drawing/2014/main" id="{F2A3EDAF-CAAE-4744-8828-6B05F7E867E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32" name="TextBox 731">
          <a:extLst>
            <a:ext uri="{FF2B5EF4-FFF2-40B4-BE49-F238E27FC236}">
              <a16:creationId xmlns:a16="http://schemas.microsoft.com/office/drawing/2014/main" id="{CE509A8E-15AA-4A93-9E36-9FE748BA274F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33" name="TextBox 732">
          <a:extLst>
            <a:ext uri="{FF2B5EF4-FFF2-40B4-BE49-F238E27FC236}">
              <a16:creationId xmlns:a16="http://schemas.microsoft.com/office/drawing/2014/main" id="{42A1B524-5E76-4116-A04B-FB14080B0567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34" name="TextBox 733">
          <a:extLst>
            <a:ext uri="{FF2B5EF4-FFF2-40B4-BE49-F238E27FC236}">
              <a16:creationId xmlns:a16="http://schemas.microsoft.com/office/drawing/2014/main" id="{21F52F7D-79C2-454F-BA3C-50D1316E18A5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35" name="TextBox 734">
          <a:extLst>
            <a:ext uri="{FF2B5EF4-FFF2-40B4-BE49-F238E27FC236}">
              <a16:creationId xmlns:a16="http://schemas.microsoft.com/office/drawing/2014/main" id="{E018EC89-D1F4-402C-A281-A33DA1A818A0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36" name="TextBox 735">
          <a:extLst>
            <a:ext uri="{FF2B5EF4-FFF2-40B4-BE49-F238E27FC236}">
              <a16:creationId xmlns:a16="http://schemas.microsoft.com/office/drawing/2014/main" id="{9CE81AF0-2194-4822-80A7-002D538B261E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37" name="TextBox 736">
          <a:extLst>
            <a:ext uri="{FF2B5EF4-FFF2-40B4-BE49-F238E27FC236}">
              <a16:creationId xmlns:a16="http://schemas.microsoft.com/office/drawing/2014/main" id="{9E66DE28-948B-4648-87F5-74909EAE023A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38" name="TextBox 737">
          <a:extLst>
            <a:ext uri="{FF2B5EF4-FFF2-40B4-BE49-F238E27FC236}">
              <a16:creationId xmlns:a16="http://schemas.microsoft.com/office/drawing/2014/main" id="{93ED849A-32FB-4720-99FD-E64AF2EFA4D1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39" name="TextBox 738">
          <a:extLst>
            <a:ext uri="{FF2B5EF4-FFF2-40B4-BE49-F238E27FC236}">
              <a16:creationId xmlns:a16="http://schemas.microsoft.com/office/drawing/2014/main" id="{1CD49036-40D4-4C41-9DDA-C0F47A17A313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40" name="TextBox 739">
          <a:extLst>
            <a:ext uri="{FF2B5EF4-FFF2-40B4-BE49-F238E27FC236}">
              <a16:creationId xmlns:a16="http://schemas.microsoft.com/office/drawing/2014/main" id="{A77AF15C-B21F-4EC9-BB94-B3ED9C589D59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41" name="TextBox 740">
          <a:extLst>
            <a:ext uri="{FF2B5EF4-FFF2-40B4-BE49-F238E27FC236}">
              <a16:creationId xmlns:a16="http://schemas.microsoft.com/office/drawing/2014/main" id="{325173A8-D1D9-4BA5-BA74-E7B9B1E821AE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42" name="TextBox 741">
          <a:extLst>
            <a:ext uri="{FF2B5EF4-FFF2-40B4-BE49-F238E27FC236}">
              <a16:creationId xmlns:a16="http://schemas.microsoft.com/office/drawing/2014/main" id="{D3D20391-561B-471C-A48F-41ED42AF7ED7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43" name="TextBox 742">
          <a:extLst>
            <a:ext uri="{FF2B5EF4-FFF2-40B4-BE49-F238E27FC236}">
              <a16:creationId xmlns:a16="http://schemas.microsoft.com/office/drawing/2014/main" id="{BD1C16D6-E4C8-4D9E-AFA9-DD1083156020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44" name="TextBox 743">
          <a:extLst>
            <a:ext uri="{FF2B5EF4-FFF2-40B4-BE49-F238E27FC236}">
              <a16:creationId xmlns:a16="http://schemas.microsoft.com/office/drawing/2014/main" id="{CAA2189B-35D0-4ED0-894F-2F6520EFA64B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45" name="TextBox 744">
          <a:extLst>
            <a:ext uri="{FF2B5EF4-FFF2-40B4-BE49-F238E27FC236}">
              <a16:creationId xmlns:a16="http://schemas.microsoft.com/office/drawing/2014/main" id="{BE4CE889-65F4-4F0E-8BB3-796B2D162B1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id="{80B208F2-F337-47B8-9C3E-A4BC949932E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47" name="TextBox 746">
          <a:extLst>
            <a:ext uri="{FF2B5EF4-FFF2-40B4-BE49-F238E27FC236}">
              <a16:creationId xmlns:a16="http://schemas.microsoft.com/office/drawing/2014/main" id="{121C46FF-3DAC-4093-8B01-F069342B7005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48" name="TextBox 747">
          <a:extLst>
            <a:ext uri="{FF2B5EF4-FFF2-40B4-BE49-F238E27FC236}">
              <a16:creationId xmlns:a16="http://schemas.microsoft.com/office/drawing/2014/main" id="{C088912D-4D04-491E-AE71-2AA0A5CEADEF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49" name="TextBox 748">
          <a:extLst>
            <a:ext uri="{FF2B5EF4-FFF2-40B4-BE49-F238E27FC236}">
              <a16:creationId xmlns:a16="http://schemas.microsoft.com/office/drawing/2014/main" id="{E9C4FFDA-9078-4E61-8591-8B3B7D3F9AF8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50" name="TextBox 749">
          <a:extLst>
            <a:ext uri="{FF2B5EF4-FFF2-40B4-BE49-F238E27FC236}">
              <a16:creationId xmlns:a16="http://schemas.microsoft.com/office/drawing/2014/main" id="{0A721FA1-3EF6-45EC-BD0B-6203593BE857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51" name="TextBox 750">
          <a:extLst>
            <a:ext uri="{FF2B5EF4-FFF2-40B4-BE49-F238E27FC236}">
              <a16:creationId xmlns:a16="http://schemas.microsoft.com/office/drawing/2014/main" id="{7E83D8C1-1CCC-4E3A-BA59-D6EB0EB44BDE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52" name="TextBox 751">
          <a:extLst>
            <a:ext uri="{FF2B5EF4-FFF2-40B4-BE49-F238E27FC236}">
              <a16:creationId xmlns:a16="http://schemas.microsoft.com/office/drawing/2014/main" id="{C8D531D1-DB82-4D11-A3F1-A89EA1EFD365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53" name="TextBox 752">
          <a:extLst>
            <a:ext uri="{FF2B5EF4-FFF2-40B4-BE49-F238E27FC236}">
              <a16:creationId xmlns:a16="http://schemas.microsoft.com/office/drawing/2014/main" id="{82E594F7-2A4B-40FC-A36E-5431507A5B3E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54" name="TextBox 753">
          <a:extLst>
            <a:ext uri="{FF2B5EF4-FFF2-40B4-BE49-F238E27FC236}">
              <a16:creationId xmlns:a16="http://schemas.microsoft.com/office/drawing/2014/main" id="{3D08CE9B-9B08-4300-8C1C-889C6F7FF65D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55" name="TextBox 754">
          <a:extLst>
            <a:ext uri="{FF2B5EF4-FFF2-40B4-BE49-F238E27FC236}">
              <a16:creationId xmlns:a16="http://schemas.microsoft.com/office/drawing/2014/main" id="{6931857E-7A8A-4173-B45B-90100C16E59D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56" name="TextBox 755">
          <a:extLst>
            <a:ext uri="{FF2B5EF4-FFF2-40B4-BE49-F238E27FC236}">
              <a16:creationId xmlns:a16="http://schemas.microsoft.com/office/drawing/2014/main" id="{280BC224-AD78-4F62-AF31-B2B5D50399EA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id="{4D90FF12-41EC-4750-8330-57DB26CE2542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58" name="TextBox 757">
          <a:extLst>
            <a:ext uri="{FF2B5EF4-FFF2-40B4-BE49-F238E27FC236}">
              <a16:creationId xmlns:a16="http://schemas.microsoft.com/office/drawing/2014/main" id="{949FA16A-5C62-47C5-832A-51AF2AD0FEC1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59" name="TextBox 758">
          <a:extLst>
            <a:ext uri="{FF2B5EF4-FFF2-40B4-BE49-F238E27FC236}">
              <a16:creationId xmlns:a16="http://schemas.microsoft.com/office/drawing/2014/main" id="{4C881B4F-697F-4707-B7A9-4F892FC82624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60" name="TextBox 759">
          <a:extLst>
            <a:ext uri="{FF2B5EF4-FFF2-40B4-BE49-F238E27FC236}">
              <a16:creationId xmlns:a16="http://schemas.microsoft.com/office/drawing/2014/main" id="{4D38230C-D15E-42F4-B30C-05D94ACC931A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61" name="TextBox 760">
          <a:extLst>
            <a:ext uri="{FF2B5EF4-FFF2-40B4-BE49-F238E27FC236}">
              <a16:creationId xmlns:a16="http://schemas.microsoft.com/office/drawing/2014/main" id="{7CA8C656-F4F4-4F35-87B4-CAC679DEE3FA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62" name="TextBox 761">
          <a:extLst>
            <a:ext uri="{FF2B5EF4-FFF2-40B4-BE49-F238E27FC236}">
              <a16:creationId xmlns:a16="http://schemas.microsoft.com/office/drawing/2014/main" id="{C5E837DD-84EB-460E-9A60-662459C5F2B4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63" name="TextBox 762">
          <a:extLst>
            <a:ext uri="{FF2B5EF4-FFF2-40B4-BE49-F238E27FC236}">
              <a16:creationId xmlns:a16="http://schemas.microsoft.com/office/drawing/2014/main" id="{055E38A9-98BB-4A8E-AB6F-CCE89A7EE061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64" name="TextBox 763">
          <a:extLst>
            <a:ext uri="{FF2B5EF4-FFF2-40B4-BE49-F238E27FC236}">
              <a16:creationId xmlns:a16="http://schemas.microsoft.com/office/drawing/2014/main" id="{0712F70C-E219-47E7-B5FC-5F2E5C3D45E9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65" name="TextBox 764">
          <a:extLst>
            <a:ext uri="{FF2B5EF4-FFF2-40B4-BE49-F238E27FC236}">
              <a16:creationId xmlns:a16="http://schemas.microsoft.com/office/drawing/2014/main" id="{3754B06C-FD1C-4EF7-BC24-7722C4EB6C24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66" name="TextBox 765">
          <a:extLst>
            <a:ext uri="{FF2B5EF4-FFF2-40B4-BE49-F238E27FC236}">
              <a16:creationId xmlns:a16="http://schemas.microsoft.com/office/drawing/2014/main" id="{DACD11B7-D1D4-431E-AFEF-C5F35B16B51E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67" name="TextBox 766">
          <a:extLst>
            <a:ext uri="{FF2B5EF4-FFF2-40B4-BE49-F238E27FC236}">
              <a16:creationId xmlns:a16="http://schemas.microsoft.com/office/drawing/2014/main" id="{C837EEF0-5394-4F53-AF55-B8E55139CD81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68" name="TextBox 767">
          <a:extLst>
            <a:ext uri="{FF2B5EF4-FFF2-40B4-BE49-F238E27FC236}">
              <a16:creationId xmlns:a16="http://schemas.microsoft.com/office/drawing/2014/main" id="{CE598768-70D8-4246-8982-507D918F7672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69" name="TextBox 768">
          <a:extLst>
            <a:ext uri="{FF2B5EF4-FFF2-40B4-BE49-F238E27FC236}">
              <a16:creationId xmlns:a16="http://schemas.microsoft.com/office/drawing/2014/main" id="{27CA4F02-DDCD-48D0-AAD7-8CCF73F3C38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70" name="TextBox 769">
          <a:extLst>
            <a:ext uri="{FF2B5EF4-FFF2-40B4-BE49-F238E27FC236}">
              <a16:creationId xmlns:a16="http://schemas.microsoft.com/office/drawing/2014/main" id="{6EFA23F3-4B49-48BA-8D04-554E33BF35DF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71" name="TextBox 770">
          <a:extLst>
            <a:ext uri="{FF2B5EF4-FFF2-40B4-BE49-F238E27FC236}">
              <a16:creationId xmlns:a16="http://schemas.microsoft.com/office/drawing/2014/main" id="{407A5651-B99A-445A-BD6B-E2A0CF57C492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72" name="TextBox 771">
          <a:extLst>
            <a:ext uri="{FF2B5EF4-FFF2-40B4-BE49-F238E27FC236}">
              <a16:creationId xmlns:a16="http://schemas.microsoft.com/office/drawing/2014/main" id="{F0E0BEE7-7A72-40BE-8E14-6F092AED727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73" name="TextBox 772">
          <a:extLst>
            <a:ext uri="{FF2B5EF4-FFF2-40B4-BE49-F238E27FC236}">
              <a16:creationId xmlns:a16="http://schemas.microsoft.com/office/drawing/2014/main" id="{C6F1C9FB-60BD-456F-9276-DB63D2C8FFFE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74" name="TextBox 773">
          <a:extLst>
            <a:ext uri="{FF2B5EF4-FFF2-40B4-BE49-F238E27FC236}">
              <a16:creationId xmlns:a16="http://schemas.microsoft.com/office/drawing/2014/main" id="{82209A1D-650F-475D-852A-01C4DA4DB29D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75" name="TextBox 774">
          <a:extLst>
            <a:ext uri="{FF2B5EF4-FFF2-40B4-BE49-F238E27FC236}">
              <a16:creationId xmlns:a16="http://schemas.microsoft.com/office/drawing/2014/main" id="{9B9B5ED9-D778-4E05-B314-18367B987293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76" name="TextBox 775">
          <a:extLst>
            <a:ext uri="{FF2B5EF4-FFF2-40B4-BE49-F238E27FC236}">
              <a16:creationId xmlns:a16="http://schemas.microsoft.com/office/drawing/2014/main" id="{37610917-938A-494D-B2DD-769C043D8D6D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77" name="TextBox 776">
          <a:extLst>
            <a:ext uri="{FF2B5EF4-FFF2-40B4-BE49-F238E27FC236}">
              <a16:creationId xmlns:a16="http://schemas.microsoft.com/office/drawing/2014/main" id="{42C7115B-CBC3-4CD8-B7EC-E7CC4ECA8C97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78" name="TextBox 777">
          <a:extLst>
            <a:ext uri="{FF2B5EF4-FFF2-40B4-BE49-F238E27FC236}">
              <a16:creationId xmlns:a16="http://schemas.microsoft.com/office/drawing/2014/main" id="{2DD6C2D7-8E8F-400B-B452-045775F1C56E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79" name="TextBox 778">
          <a:extLst>
            <a:ext uri="{FF2B5EF4-FFF2-40B4-BE49-F238E27FC236}">
              <a16:creationId xmlns:a16="http://schemas.microsoft.com/office/drawing/2014/main" id="{AEE86C05-8921-4C52-B73B-DBB86100FBB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80" name="TextBox 779">
          <a:extLst>
            <a:ext uri="{FF2B5EF4-FFF2-40B4-BE49-F238E27FC236}">
              <a16:creationId xmlns:a16="http://schemas.microsoft.com/office/drawing/2014/main" id="{94AF8D1E-66BA-4D07-AB1E-E6C5A65E73BA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81" name="TextBox 780">
          <a:extLst>
            <a:ext uri="{FF2B5EF4-FFF2-40B4-BE49-F238E27FC236}">
              <a16:creationId xmlns:a16="http://schemas.microsoft.com/office/drawing/2014/main" id="{A202FD45-F920-4D50-8726-51866077A16D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82" name="TextBox 781">
          <a:extLst>
            <a:ext uri="{FF2B5EF4-FFF2-40B4-BE49-F238E27FC236}">
              <a16:creationId xmlns:a16="http://schemas.microsoft.com/office/drawing/2014/main" id="{FDA0E695-0673-440E-872D-94247376095A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83" name="TextBox 782">
          <a:extLst>
            <a:ext uri="{FF2B5EF4-FFF2-40B4-BE49-F238E27FC236}">
              <a16:creationId xmlns:a16="http://schemas.microsoft.com/office/drawing/2014/main" id="{633EBA61-CF49-4096-9DA3-7AA532A27AAA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84" name="TextBox 783">
          <a:extLst>
            <a:ext uri="{FF2B5EF4-FFF2-40B4-BE49-F238E27FC236}">
              <a16:creationId xmlns:a16="http://schemas.microsoft.com/office/drawing/2014/main" id="{654CA961-2CCE-435E-814C-F0B29ED6D1B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85" name="TextBox 784">
          <a:extLst>
            <a:ext uri="{FF2B5EF4-FFF2-40B4-BE49-F238E27FC236}">
              <a16:creationId xmlns:a16="http://schemas.microsoft.com/office/drawing/2014/main" id="{A5B58166-57B9-4D6F-BB9E-1B4F7E4EAA8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86" name="TextBox 785">
          <a:extLst>
            <a:ext uri="{FF2B5EF4-FFF2-40B4-BE49-F238E27FC236}">
              <a16:creationId xmlns:a16="http://schemas.microsoft.com/office/drawing/2014/main" id="{26E73073-F410-4A99-8E3B-F905E5003000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87" name="TextBox 786">
          <a:extLst>
            <a:ext uri="{FF2B5EF4-FFF2-40B4-BE49-F238E27FC236}">
              <a16:creationId xmlns:a16="http://schemas.microsoft.com/office/drawing/2014/main" id="{2E5C5700-AC2F-43CC-8EA2-3549DC5A0AF6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88" name="TextBox 787">
          <a:extLst>
            <a:ext uri="{FF2B5EF4-FFF2-40B4-BE49-F238E27FC236}">
              <a16:creationId xmlns:a16="http://schemas.microsoft.com/office/drawing/2014/main" id="{6F091794-BD70-43D9-B65F-8F76AB5C8BD2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89" name="TextBox 788">
          <a:extLst>
            <a:ext uri="{FF2B5EF4-FFF2-40B4-BE49-F238E27FC236}">
              <a16:creationId xmlns:a16="http://schemas.microsoft.com/office/drawing/2014/main" id="{22712AFB-E77E-4D47-9753-11E81B1BC477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90" name="TextBox 789">
          <a:extLst>
            <a:ext uri="{FF2B5EF4-FFF2-40B4-BE49-F238E27FC236}">
              <a16:creationId xmlns:a16="http://schemas.microsoft.com/office/drawing/2014/main" id="{7D57CD99-6D1C-4478-BEB1-16CF3E4529C3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91" name="TextBox 790">
          <a:extLst>
            <a:ext uri="{FF2B5EF4-FFF2-40B4-BE49-F238E27FC236}">
              <a16:creationId xmlns:a16="http://schemas.microsoft.com/office/drawing/2014/main" id="{828B3979-35E3-4CD3-B10E-4FF5B2A870F6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92" name="TextBox 791">
          <a:extLst>
            <a:ext uri="{FF2B5EF4-FFF2-40B4-BE49-F238E27FC236}">
              <a16:creationId xmlns:a16="http://schemas.microsoft.com/office/drawing/2014/main" id="{6EEE8530-0952-476A-B6D1-0E4C626D11CF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93" name="TextBox 792">
          <a:extLst>
            <a:ext uri="{FF2B5EF4-FFF2-40B4-BE49-F238E27FC236}">
              <a16:creationId xmlns:a16="http://schemas.microsoft.com/office/drawing/2014/main" id="{B685B35D-5A2F-4724-B970-948F0FB5F8BC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id="{29168ED4-6FE9-434F-AF92-4707083F003C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95" name="TextBox 794">
          <a:extLst>
            <a:ext uri="{FF2B5EF4-FFF2-40B4-BE49-F238E27FC236}">
              <a16:creationId xmlns:a16="http://schemas.microsoft.com/office/drawing/2014/main" id="{4F452041-3AE6-48C6-98C7-EA242C62222B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96" name="TextBox 795">
          <a:extLst>
            <a:ext uri="{FF2B5EF4-FFF2-40B4-BE49-F238E27FC236}">
              <a16:creationId xmlns:a16="http://schemas.microsoft.com/office/drawing/2014/main" id="{776BBA1C-1DDC-4046-9A5D-CFA03C1985F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97" name="TextBox 796">
          <a:extLst>
            <a:ext uri="{FF2B5EF4-FFF2-40B4-BE49-F238E27FC236}">
              <a16:creationId xmlns:a16="http://schemas.microsoft.com/office/drawing/2014/main" id="{81E690FA-ADDD-47B5-B275-2843A7512908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98" name="TextBox 797">
          <a:extLst>
            <a:ext uri="{FF2B5EF4-FFF2-40B4-BE49-F238E27FC236}">
              <a16:creationId xmlns:a16="http://schemas.microsoft.com/office/drawing/2014/main" id="{2BF83C6E-6F83-4124-A9A9-8C133E303848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99" name="TextBox 798">
          <a:extLst>
            <a:ext uri="{FF2B5EF4-FFF2-40B4-BE49-F238E27FC236}">
              <a16:creationId xmlns:a16="http://schemas.microsoft.com/office/drawing/2014/main" id="{747607E3-2C65-4ACD-BE34-347921025DDD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00" name="TextBox 799">
          <a:extLst>
            <a:ext uri="{FF2B5EF4-FFF2-40B4-BE49-F238E27FC236}">
              <a16:creationId xmlns:a16="http://schemas.microsoft.com/office/drawing/2014/main" id="{EEA2CB1E-4567-42BA-8039-FF87F340DBCA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01" name="TextBox 800">
          <a:extLst>
            <a:ext uri="{FF2B5EF4-FFF2-40B4-BE49-F238E27FC236}">
              <a16:creationId xmlns:a16="http://schemas.microsoft.com/office/drawing/2014/main" id="{7C2ADB59-6472-49CF-A68C-54C6120959F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02" name="TextBox 801">
          <a:extLst>
            <a:ext uri="{FF2B5EF4-FFF2-40B4-BE49-F238E27FC236}">
              <a16:creationId xmlns:a16="http://schemas.microsoft.com/office/drawing/2014/main" id="{24A2C7FF-7B6D-4661-A799-F8C3B230DE10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03" name="TextBox 802">
          <a:extLst>
            <a:ext uri="{FF2B5EF4-FFF2-40B4-BE49-F238E27FC236}">
              <a16:creationId xmlns:a16="http://schemas.microsoft.com/office/drawing/2014/main" id="{6B9C534D-C38F-4A80-BD46-B114F8A774D4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04" name="TextBox 803">
          <a:extLst>
            <a:ext uri="{FF2B5EF4-FFF2-40B4-BE49-F238E27FC236}">
              <a16:creationId xmlns:a16="http://schemas.microsoft.com/office/drawing/2014/main" id="{2CD054A9-F3D5-4169-9D42-DA1817D22D8D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05" name="TextBox 804">
          <a:extLst>
            <a:ext uri="{FF2B5EF4-FFF2-40B4-BE49-F238E27FC236}">
              <a16:creationId xmlns:a16="http://schemas.microsoft.com/office/drawing/2014/main" id="{57C79124-5ADF-40BF-8708-419A077E5492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06" name="TextBox 805">
          <a:extLst>
            <a:ext uri="{FF2B5EF4-FFF2-40B4-BE49-F238E27FC236}">
              <a16:creationId xmlns:a16="http://schemas.microsoft.com/office/drawing/2014/main" id="{507C8C7B-E8F3-4AE3-9448-C36EB0AAD5F9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07" name="TextBox 806">
          <a:extLst>
            <a:ext uri="{FF2B5EF4-FFF2-40B4-BE49-F238E27FC236}">
              <a16:creationId xmlns:a16="http://schemas.microsoft.com/office/drawing/2014/main" id="{1F3E6BEE-17A4-4197-BD54-14C1081B8F50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08" name="TextBox 807">
          <a:extLst>
            <a:ext uri="{FF2B5EF4-FFF2-40B4-BE49-F238E27FC236}">
              <a16:creationId xmlns:a16="http://schemas.microsoft.com/office/drawing/2014/main" id="{07467E99-11A5-435B-9E94-D3E6CA15BAF9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09" name="TextBox 808">
          <a:extLst>
            <a:ext uri="{FF2B5EF4-FFF2-40B4-BE49-F238E27FC236}">
              <a16:creationId xmlns:a16="http://schemas.microsoft.com/office/drawing/2014/main" id="{59E394CE-7C70-4F73-B72E-D7B34E10C31D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10" name="TextBox 809">
          <a:extLst>
            <a:ext uri="{FF2B5EF4-FFF2-40B4-BE49-F238E27FC236}">
              <a16:creationId xmlns:a16="http://schemas.microsoft.com/office/drawing/2014/main" id="{1A5391FA-9199-4745-B984-5C00FA2230B9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11" name="TextBox 810">
          <a:extLst>
            <a:ext uri="{FF2B5EF4-FFF2-40B4-BE49-F238E27FC236}">
              <a16:creationId xmlns:a16="http://schemas.microsoft.com/office/drawing/2014/main" id="{5AB365E5-1639-4ED4-9DE9-81D2F9252C05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12" name="TextBox 811">
          <a:extLst>
            <a:ext uri="{FF2B5EF4-FFF2-40B4-BE49-F238E27FC236}">
              <a16:creationId xmlns:a16="http://schemas.microsoft.com/office/drawing/2014/main" id="{0541A34E-E285-4701-A12C-BCFC4362DFFC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13" name="TextBox 812">
          <a:extLst>
            <a:ext uri="{FF2B5EF4-FFF2-40B4-BE49-F238E27FC236}">
              <a16:creationId xmlns:a16="http://schemas.microsoft.com/office/drawing/2014/main" id="{D2F96714-9441-4BDA-A719-7D32F755C45D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14" name="TextBox 813">
          <a:extLst>
            <a:ext uri="{FF2B5EF4-FFF2-40B4-BE49-F238E27FC236}">
              <a16:creationId xmlns:a16="http://schemas.microsoft.com/office/drawing/2014/main" id="{4F1912A4-B08F-4B00-90F8-3F7D1F9CE8FF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15" name="TextBox 814">
          <a:extLst>
            <a:ext uri="{FF2B5EF4-FFF2-40B4-BE49-F238E27FC236}">
              <a16:creationId xmlns:a16="http://schemas.microsoft.com/office/drawing/2014/main" id="{241EDAEB-22DF-4983-8742-27FFA3BFD2AB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16" name="TextBox 815">
          <a:extLst>
            <a:ext uri="{FF2B5EF4-FFF2-40B4-BE49-F238E27FC236}">
              <a16:creationId xmlns:a16="http://schemas.microsoft.com/office/drawing/2014/main" id="{41707348-5164-4EE4-9E24-E0CDB37366C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17" name="TextBox 816">
          <a:extLst>
            <a:ext uri="{FF2B5EF4-FFF2-40B4-BE49-F238E27FC236}">
              <a16:creationId xmlns:a16="http://schemas.microsoft.com/office/drawing/2014/main" id="{2DA31AB7-D79B-495F-B04F-C89D6DE808C9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18" name="TextBox 817">
          <a:extLst>
            <a:ext uri="{FF2B5EF4-FFF2-40B4-BE49-F238E27FC236}">
              <a16:creationId xmlns:a16="http://schemas.microsoft.com/office/drawing/2014/main" id="{E7A95735-0A84-4DCE-9741-C5A13DE98A22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19" name="TextBox 818">
          <a:extLst>
            <a:ext uri="{FF2B5EF4-FFF2-40B4-BE49-F238E27FC236}">
              <a16:creationId xmlns:a16="http://schemas.microsoft.com/office/drawing/2014/main" id="{E9281835-FD9F-4BBA-B1A8-858BEFBF434D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20" name="TextBox 819">
          <a:extLst>
            <a:ext uri="{FF2B5EF4-FFF2-40B4-BE49-F238E27FC236}">
              <a16:creationId xmlns:a16="http://schemas.microsoft.com/office/drawing/2014/main" id="{52C3F589-91AB-44CE-8294-56D44AF2A44D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21" name="TextBox 820">
          <a:extLst>
            <a:ext uri="{FF2B5EF4-FFF2-40B4-BE49-F238E27FC236}">
              <a16:creationId xmlns:a16="http://schemas.microsoft.com/office/drawing/2014/main" id="{2A6CF1FB-24AF-4535-802C-2ADFF50467B4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22" name="TextBox 821">
          <a:extLst>
            <a:ext uri="{FF2B5EF4-FFF2-40B4-BE49-F238E27FC236}">
              <a16:creationId xmlns:a16="http://schemas.microsoft.com/office/drawing/2014/main" id="{81976A9C-A4CF-41F7-990E-8B8708E286FC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23" name="TextBox 822">
          <a:extLst>
            <a:ext uri="{FF2B5EF4-FFF2-40B4-BE49-F238E27FC236}">
              <a16:creationId xmlns:a16="http://schemas.microsoft.com/office/drawing/2014/main" id="{E344C41A-2656-42FB-BE6F-5657CAE7DC4E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24" name="TextBox 823">
          <a:extLst>
            <a:ext uri="{FF2B5EF4-FFF2-40B4-BE49-F238E27FC236}">
              <a16:creationId xmlns:a16="http://schemas.microsoft.com/office/drawing/2014/main" id="{503FB386-8D94-4F7E-80FA-7737560F4702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25" name="TextBox 824">
          <a:extLst>
            <a:ext uri="{FF2B5EF4-FFF2-40B4-BE49-F238E27FC236}">
              <a16:creationId xmlns:a16="http://schemas.microsoft.com/office/drawing/2014/main" id="{835FE5DA-2C04-4DF3-A75D-CB2E6F7C0F9B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26" name="TextBox 825">
          <a:extLst>
            <a:ext uri="{FF2B5EF4-FFF2-40B4-BE49-F238E27FC236}">
              <a16:creationId xmlns:a16="http://schemas.microsoft.com/office/drawing/2014/main" id="{E974B8A6-1985-4E19-896C-B8F5EB72150E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27" name="TextBox 826">
          <a:extLst>
            <a:ext uri="{FF2B5EF4-FFF2-40B4-BE49-F238E27FC236}">
              <a16:creationId xmlns:a16="http://schemas.microsoft.com/office/drawing/2014/main" id="{F7BAA124-98CE-4C9B-A826-FF62AF94661F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28" name="TextBox 827">
          <a:extLst>
            <a:ext uri="{FF2B5EF4-FFF2-40B4-BE49-F238E27FC236}">
              <a16:creationId xmlns:a16="http://schemas.microsoft.com/office/drawing/2014/main" id="{79C141FD-4DEB-4ECB-B012-212ED8F21428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29" name="TextBox 828">
          <a:extLst>
            <a:ext uri="{FF2B5EF4-FFF2-40B4-BE49-F238E27FC236}">
              <a16:creationId xmlns:a16="http://schemas.microsoft.com/office/drawing/2014/main" id="{5263881D-CABC-4B14-913F-4E245C876543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30" name="TextBox 829">
          <a:extLst>
            <a:ext uri="{FF2B5EF4-FFF2-40B4-BE49-F238E27FC236}">
              <a16:creationId xmlns:a16="http://schemas.microsoft.com/office/drawing/2014/main" id="{F716904D-354E-4B65-B3FE-543DD7744E32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31" name="TextBox 830">
          <a:extLst>
            <a:ext uri="{FF2B5EF4-FFF2-40B4-BE49-F238E27FC236}">
              <a16:creationId xmlns:a16="http://schemas.microsoft.com/office/drawing/2014/main" id="{23941E47-A595-470A-BAD0-DC777F91A4F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32" name="TextBox 831">
          <a:extLst>
            <a:ext uri="{FF2B5EF4-FFF2-40B4-BE49-F238E27FC236}">
              <a16:creationId xmlns:a16="http://schemas.microsoft.com/office/drawing/2014/main" id="{D9D18084-9BEB-4FA2-8069-80E3BD7BED13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33" name="TextBox 832">
          <a:extLst>
            <a:ext uri="{FF2B5EF4-FFF2-40B4-BE49-F238E27FC236}">
              <a16:creationId xmlns:a16="http://schemas.microsoft.com/office/drawing/2014/main" id="{73175583-6D93-49D4-8605-2F1C1CF1DC3B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34" name="TextBox 833">
          <a:extLst>
            <a:ext uri="{FF2B5EF4-FFF2-40B4-BE49-F238E27FC236}">
              <a16:creationId xmlns:a16="http://schemas.microsoft.com/office/drawing/2014/main" id="{9785753C-947B-4840-AD03-B32E5528DF0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35" name="TextBox 834">
          <a:extLst>
            <a:ext uri="{FF2B5EF4-FFF2-40B4-BE49-F238E27FC236}">
              <a16:creationId xmlns:a16="http://schemas.microsoft.com/office/drawing/2014/main" id="{377F3EF9-B6DE-4AD8-AD9C-49101E19E4EE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36" name="TextBox 835">
          <a:extLst>
            <a:ext uri="{FF2B5EF4-FFF2-40B4-BE49-F238E27FC236}">
              <a16:creationId xmlns:a16="http://schemas.microsoft.com/office/drawing/2014/main" id="{C233A9A6-08D2-4FFE-986E-C38B166256C8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37" name="TextBox 836">
          <a:extLst>
            <a:ext uri="{FF2B5EF4-FFF2-40B4-BE49-F238E27FC236}">
              <a16:creationId xmlns:a16="http://schemas.microsoft.com/office/drawing/2014/main" id="{E6E2E0C7-9E65-47A4-9D49-5961A4E5FB66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38" name="TextBox 837">
          <a:extLst>
            <a:ext uri="{FF2B5EF4-FFF2-40B4-BE49-F238E27FC236}">
              <a16:creationId xmlns:a16="http://schemas.microsoft.com/office/drawing/2014/main" id="{02D39293-49A3-4F31-B816-A90378AC5002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39" name="TextBox 838">
          <a:extLst>
            <a:ext uri="{FF2B5EF4-FFF2-40B4-BE49-F238E27FC236}">
              <a16:creationId xmlns:a16="http://schemas.microsoft.com/office/drawing/2014/main" id="{BFA4D9BE-D365-4259-B2F6-0B61F21ABA1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40" name="TextBox 839">
          <a:extLst>
            <a:ext uri="{FF2B5EF4-FFF2-40B4-BE49-F238E27FC236}">
              <a16:creationId xmlns:a16="http://schemas.microsoft.com/office/drawing/2014/main" id="{2F1A35F0-36E5-48AA-8B4C-0B0B2128AE8F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41" name="TextBox 840">
          <a:extLst>
            <a:ext uri="{FF2B5EF4-FFF2-40B4-BE49-F238E27FC236}">
              <a16:creationId xmlns:a16="http://schemas.microsoft.com/office/drawing/2014/main" id="{D426FE1B-5E09-4FD6-9D69-883431DD34A5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42" name="TextBox 841">
          <a:extLst>
            <a:ext uri="{FF2B5EF4-FFF2-40B4-BE49-F238E27FC236}">
              <a16:creationId xmlns:a16="http://schemas.microsoft.com/office/drawing/2014/main" id="{0ACC59B8-2953-4FD8-A529-7F8550323AED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43" name="TextBox 842">
          <a:extLst>
            <a:ext uri="{FF2B5EF4-FFF2-40B4-BE49-F238E27FC236}">
              <a16:creationId xmlns:a16="http://schemas.microsoft.com/office/drawing/2014/main" id="{6E7D3F91-59BD-440C-97D3-E4E21AD1F7FA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44" name="TextBox 843">
          <a:extLst>
            <a:ext uri="{FF2B5EF4-FFF2-40B4-BE49-F238E27FC236}">
              <a16:creationId xmlns:a16="http://schemas.microsoft.com/office/drawing/2014/main" id="{34E8AD8A-B751-472A-804A-2E80FCA6FFE1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45" name="TextBox 844">
          <a:extLst>
            <a:ext uri="{FF2B5EF4-FFF2-40B4-BE49-F238E27FC236}">
              <a16:creationId xmlns:a16="http://schemas.microsoft.com/office/drawing/2014/main" id="{9B0870F5-E87C-4413-9B49-22A90B58CACF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46" name="TextBox 845">
          <a:extLst>
            <a:ext uri="{FF2B5EF4-FFF2-40B4-BE49-F238E27FC236}">
              <a16:creationId xmlns:a16="http://schemas.microsoft.com/office/drawing/2014/main" id="{E0305B68-4040-4A71-9882-6D94C9FF9346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47" name="TextBox 846">
          <a:extLst>
            <a:ext uri="{FF2B5EF4-FFF2-40B4-BE49-F238E27FC236}">
              <a16:creationId xmlns:a16="http://schemas.microsoft.com/office/drawing/2014/main" id="{9DCD95F9-778F-4446-B9D7-29C3489D1B1A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48" name="TextBox 847">
          <a:extLst>
            <a:ext uri="{FF2B5EF4-FFF2-40B4-BE49-F238E27FC236}">
              <a16:creationId xmlns:a16="http://schemas.microsoft.com/office/drawing/2014/main" id="{E81FA69B-23AA-40A6-9571-9686E392699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49" name="TextBox 848">
          <a:extLst>
            <a:ext uri="{FF2B5EF4-FFF2-40B4-BE49-F238E27FC236}">
              <a16:creationId xmlns:a16="http://schemas.microsoft.com/office/drawing/2014/main" id="{B35983B6-DCFD-46E4-881C-DA34256D31B8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50" name="TextBox 849">
          <a:extLst>
            <a:ext uri="{FF2B5EF4-FFF2-40B4-BE49-F238E27FC236}">
              <a16:creationId xmlns:a16="http://schemas.microsoft.com/office/drawing/2014/main" id="{0155D6C5-EDD7-4B17-B108-1100BBF3C97A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51" name="TextBox 850">
          <a:extLst>
            <a:ext uri="{FF2B5EF4-FFF2-40B4-BE49-F238E27FC236}">
              <a16:creationId xmlns:a16="http://schemas.microsoft.com/office/drawing/2014/main" id="{69186A45-CB1E-4B14-AB06-2355E86D1DEB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52" name="TextBox 851">
          <a:extLst>
            <a:ext uri="{FF2B5EF4-FFF2-40B4-BE49-F238E27FC236}">
              <a16:creationId xmlns:a16="http://schemas.microsoft.com/office/drawing/2014/main" id="{281A8425-27B3-406A-9CD0-B0FA56F52479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53" name="TextBox 852">
          <a:extLst>
            <a:ext uri="{FF2B5EF4-FFF2-40B4-BE49-F238E27FC236}">
              <a16:creationId xmlns:a16="http://schemas.microsoft.com/office/drawing/2014/main" id="{190C4EA9-4E6E-4A88-8E5C-668BDBA66EBF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54" name="TextBox 853">
          <a:extLst>
            <a:ext uri="{FF2B5EF4-FFF2-40B4-BE49-F238E27FC236}">
              <a16:creationId xmlns:a16="http://schemas.microsoft.com/office/drawing/2014/main" id="{45A39CBA-47E2-4BFD-905D-BE5210354EA4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55" name="TextBox 854">
          <a:extLst>
            <a:ext uri="{FF2B5EF4-FFF2-40B4-BE49-F238E27FC236}">
              <a16:creationId xmlns:a16="http://schemas.microsoft.com/office/drawing/2014/main" id="{C99A38CE-9580-4F4B-A7DA-2180FC6C6BC7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56" name="TextBox 855">
          <a:extLst>
            <a:ext uri="{FF2B5EF4-FFF2-40B4-BE49-F238E27FC236}">
              <a16:creationId xmlns:a16="http://schemas.microsoft.com/office/drawing/2014/main" id="{DCA66942-D189-4503-ABC3-74092B82BD69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57" name="TextBox 856">
          <a:extLst>
            <a:ext uri="{FF2B5EF4-FFF2-40B4-BE49-F238E27FC236}">
              <a16:creationId xmlns:a16="http://schemas.microsoft.com/office/drawing/2014/main" id="{8429F06D-480F-4A1E-B1BA-56E019058745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58" name="TextBox 857">
          <a:extLst>
            <a:ext uri="{FF2B5EF4-FFF2-40B4-BE49-F238E27FC236}">
              <a16:creationId xmlns:a16="http://schemas.microsoft.com/office/drawing/2014/main" id="{8F664BB3-70F5-4188-89D0-1642288C43ED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59" name="TextBox 858">
          <a:extLst>
            <a:ext uri="{FF2B5EF4-FFF2-40B4-BE49-F238E27FC236}">
              <a16:creationId xmlns:a16="http://schemas.microsoft.com/office/drawing/2014/main" id="{5814361F-A600-4B0E-B3AF-E8E099B81F02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60" name="TextBox 859">
          <a:extLst>
            <a:ext uri="{FF2B5EF4-FFF2-40B4-BE49-F238E27FC236}">
              <a16:creationId xmlns:a16="http://schemas.microsoft.com/office/drawing/2014/main" id="{18971DDA-E285-4A50-B406-E46CAC734B27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61" name="TextBox 860">
          <a:extLst>
            <a:ext uri="{FF2B5EF4-FFF2-40B4-BE49-F238E27FC236}">
              <a16:creationId xmlns:a16="http://schemas.microsoft.com/office/drawing/2014/main" id="{A4AA0444-2AB2-4BBB-860A-98DA48CA9DBD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62" name="TextBox 861">
          <a:extLst>
            <a:ext uri="{FF2B5EF4-FFF2-40B4-BE49-F238E27FC236}">
              <a16:creationId xmlns:a16="http://schemas.microsoft.com/office/drawing/2014/main" id="{E6714BC8-31F0-4835-BB85-E3D82284EDC2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63" name="TextBox 862">
          <a:extLst>
            <a:ext uri="{FF2B5EF4-FFF2-40B4-BE49-F238E27FC236}">
              <a16:creationId xmlns:a16="http://schemas.microsoft.com/office/drawing/2014/main" id="{2FCFC6BA-EC40-4CFE-B73B-1C1BD215DFC9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64" name="TextBox 863">
          <a:extLst>
            <a:ext uri="{FF2B5EF4-FFF2-40B4-BE49-F238E27FC236}">
              <a16:creationId xmlns:a16="http://schemas.microsoft.com/office/drawing/2014/main" id="{FF642179-FD3A-471D-9BBF-E38C465B0594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65" name="TextBox 864">
          <a:extLst>
            <a:ext uri="{FF2B5EF4-FFF2-40B4-BE49-F238E27FC236}">
              <a16:creationId xmlns:a16="http://schemas.microsoft.com/office/drawing/2014/main" id="{A6037039-9949-4548-874B-09DBB1B29581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66" name="TextBox 865">
          <a:extLst>
            <a:ext uri="{FF2B5EF4-FFF2-40B4-BE49-F238E27FC236}">
              <a16:creationId xmlns:a16="http://schemas.microsoft.com/office/drawing/2014/main" id="{6E67FA8A-4BA7-488E-A44E-347E32E9D6B9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67" name="TextBox 866">
          <a:extLst>
            <a:ext uri="{FF2B5EF4-FFF2-40B4-BE49-F238E27FC236}">
              <a16:creationId xmlns:a16="http://schemas.microsoft.com/office/drawing/2014/main" id="{11A4EE18-7507-463D-A860-D767F357518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68" name="TextBox 867">
          <a:extLst>
            <a:ext uri="{FF2B5EF4-FFF2-40B4-BE49-F238E27FC236}">
              <a16:creationId xmlns:a16="http://schemas.microsoft.com/office/drawing/2014/main" id="{86E6E007-967A-40A0-8F3D-D4B9E180EFA1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69" name="TextBox 868">
          <a:extLst>
            <a:ext uri="{FF2B5EF4-FFF2-40B4-BE49-F238E27FC236}">
              <a16:creationId xmlns:a16="http://schemas.microsoft.com/office/drawing/2014/main" id="{D0FC5638-DF9E-4E9C-BF2E-5AC773ED15C6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70" name="TextBox 869">
          <a:extLst>
            <a:ext uri="{FF2B5EF4-FFF2-40B4-BE49-F238E27FC236}">
              <a16:creationId xmlns:a16="http://schemas.microsoft.com/office/drawing/2014/main" id="{5393A74E-7ED6-4FE8-B66D-A8E3516CC5DF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71" name="TextBox 870">
          <a:extLst>
            <a:ext uri="{FF2B5EF4-FFF2-40B4-BE49-F238E27FC236}">
              <a16:creationId xmlns:a16="http://schemas.microsoft.com/office/drawing/2014/main" id="{05418847-EE84-42A7-B095-8065A761DECA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72" name="TextBox 871">
          <a:extLst>
            <a:ext uri="{FF2B5EF4-FFF2-40B4-BE49-F238E27FC236}">
              <a16:creationId xmlns:a16="http://schemas.microsoft.com/office/drawing/2014/main" id="{0D9D4377-F5F7-4EC1-ABD5-1D204DCA559A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73" name="TextBox 872">
          <a:extLst>
            <a:ext uri="{FF2B5EF4-FFF2-40B4-BE49-F238E27FC236}">
              <a16:creationId xmlns:a16="http://schemas.microsoft.com/office/drawing/2014/main" id="{362A08ED-64DA-4B1B-B8D9-C66102E1D2CB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74" name="TextBox 873">
          <a:extLst>
            <a:ext uri="{FF2B5EF4-FFF2-40B4-BE49-F238E27FC236}">
              <a16:creationId xmlns:a16="http://schemas.microsoft.com/office/drawing/2014/main" id="{F4009575-A5D1-48A4-B94A-4D59E9603A04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75" name="TextBox 874">
          <a:extLst>
            <a:ext uri="{FF2B5EF4-FFF2-40B4-BE49-F238E27FC236}">
              <a16:creationId xmlns:a16="http://schemas.microsoft.com/office/drawing/2014/main" id="{805970F0-ED1A-4A9E-9366-C6430D6B3E48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76" name="TextBox 875">
          <a:extLst>
            <a:ext uri="{FF2B5EF4-FFF2-40B4-BE49-F238E27FC236}">
              <a16:creationId xmlns:a16="http://schemas.microsoft.com/office/drawing/2014/main" id="{72DAB61A-CC7F-4D3B-BCD1-0B3B7A672DE5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77" name="TextBox 876">
          <a:extLst>
            <a:ext uri="{FF2B5EF4-FFF2-40B4-BE49-F238E27FC236}">
              <a16:creationId xmlns:a16="http://schemas.microsoft.com/office/drawing/2014/main" id="{3C0E7F5C-2A31-4B84-947C-AA867E36680A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78" name="TextBox 877">
          <a:extLst>
            <a:ext uri="{FF2B5EF4-FFF2-40B4-BE49-F238E27FC236}">
              <a16:creationId xmlns:a16="http://schemas.microsoft.com/office/drawing/2014/main" id="{CE09C1EB-387F-4C60-AE91-B2A427B5DDD4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79" name="TextBox 878">
          <a:extLst>
            <a:ext uri="{FF2B5EF4-FFF2-40B4-BE49-F238E27FC236}">
              <a16:creationId xmlns:a16="http://schemas.microsoft.com/office/drawing/2014/main" id="{4789E9B4-C889-4E31-95B8-091403118AB0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80" name="TextBox 879">
          <a:extLst>
            <a:ext uri="{FF2B5EF4-FFF2-40B4-BE49-F238E27FC236}">
              <a16:creationId xmlns:a16="http://schemas.microsoft.com/office/drawing/2014/main" id="{F72903CE-3DD4-4D18-8FB9-5365A73E512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81" name="TextBox 880">
          <a:extLst>
            <a:ext uri="{FF2B5EF4-FFF2-40B4-BE49-F238E27FC236}">
              <a16:creationId xmlns:a16="http://schemas.microsoft.com/office/drawing/2014/main" id="{B82A06FB-B5F2-4A6F-B11B-CF88E19FF16B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82" name="TextBox 881">
          <a:extLst>
            <a:ext uri="{FF2B5EF4-FFF2-40B4-BE49-F238E27FC236}">
              <a16:creationId xmlns:a16="http://schemas.microsoft.com/office/drawing/2014/main" id="{CFB99BC7-20C9-4E70-8CDD-C90844AE7946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83" name="TextBox 882">
          <a:extLst>
            <a:ext uri="{FF2B5EF4-FFF2-40B4-BE49-F238E27FC236}">
              <a16:creationId xmlns:a16="http://schemas.microsoft.com/office/drawing/2014/main" id="{B4DE56B4-4439-4626-A7ED-42A5A83D6BBD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84" name="TextBox 883">
          <a:extLst>
            <a:ext uri="{FF2B5EF4-FFF2-40B4-BE49-F238E27FC236}">
              <a16:creationId xmlns:a16="http://schemas.microsoft.com/office/drawing/2014/main" id="{984C3E75-1C3D-46DC-BD93-B29B14144D6A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85" name="TextBox 884">
          <a:extLst>
            <a:ext uri="{FF2B5EF4-FFF2-40B4-BE49-F238E27FC236}">
              <a16:creationId xmlns:a16="http://schemas.microsoft.com/office/drawing/2014/main" id="{0228CBDF-E69C-4FC0-AE06-069D5EF4F13B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86" name="TextBox 885">
          <a:extLst>
            <a:ext uri="{FF2B5EF4-FFF2-40B4-BE49-F238E27FC236}">
              <a16:creationId xmlns:a16="http://schemas.microsoft.com/office/drawing/2014/main" id="{1B450448-5574-424F-8600-1FF4D49511E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887" name="TextBox 886">
          <a:extLst>
            <a:ext uri="{FF2B5EF4-FFF2-40B4-BE49-F238E27FC236}">
              <a16:creationId xmlns:a16="http://schemas.microsoft.com/office/drawing/2014/main" id="{CB4A9F7F-DECA-4831-AAF0-76AD9BBD7CCA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888" name="TextBox 887">
          <a:extLst>
            <a:ext uri="{FF2B5EF4-FFF2-40B4-BE49-F238E27FC236}">
              <a16:creationId xmlns:a16="http://schemas.microsoft.com/office/drawing/2014/main" id="{3AB170D2-5E11-4319-8BC5-369467A1E801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889" name="TextBox 888">
          <a:extLst>
            <a:ext uri="{FF2B5EF4-FFF2-40B4-BE49-F238E27FC236}">
              <a16:creationId xmlns:a16="http://schemas.microsoft.com/office/drawing/2014/main" id="{69201904-2A33-4680-A41F-056D77077617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890" name="TextBox 889">
          <a:extLst>
            <a:ext uri="{FF2B5EF4-FFF2-40B4-BE49-F238E27FC236}">
              <a16:creationId xmlns:a16="http://schemas.microsoft.com/office/drawing/2014/main" id="{5E62F4D9-1539-4F58-BFD2-BCCD6A6CB30C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91" name="TextBox 890">
          <a:extLst>
            <a:ext uri="{FF2B5EF4-FFF2-40B4-BE49-F238E27FC236}">
              <a16:creationId xmlns:a16="http://schemas.microsoft.com/office/drawing/2014/main" id="{6D71C43C-7E4C-4DE3-8335-5C2FB6968FED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92" name="TextBox 891">
          <a:extLst>
            <a:ext uri="{FF2B5EF4-FFF2-40B4-BE49-F238E27FC236}">
              <a16:creationId xmlns:a16="http://schemas.microsoft.com/office/drawing/2014/main" id="{24CF3C93-3285-42D9-88A0-261B5BAF84E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93" name="TextBox 892">
          <a:extLst>
            <a:ext uri="{FF2B5EF4-FFF2-40B4-BE49-F238E27FC236}">
              <a16:creationId xmlns:a16="http://schemas.microsoft.com/office/drawing/2014/main" id="{3FD2AD86-C039-40E5-8EF8-24149B3AB8B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94" name="TextBox 893">
          <a:extLst>
            <a:ext uri="{FF2B5EF4-FFF2-40B4-BE49-F238E27FC236}">
              <a16:creationId xmlns:a16="http://schemas.microsoft.com/office/drawing/2014/main" id="{69E97BB5-4E8F-446A-A943-3010191E401D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95" name="TextBox 894">
          <a:extLst>
            <a:ext uri="{FF2B5EF4-FFF2-40B4-BE49-F238E27FC236}">
              <a16:creationId xmlns:a16="http://schemas.microsoft.com/office/drawing/2014/main" id="{E0FCE0A5-18D4-4769-B8E5-3AB4FD55D647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96" name="TextBox 895">
          <a:extLst>
            <a:ext uri="{FF2B5EF4-FFF2-40B4-BE49-F238E27FC236}">
              <a16:creationId xmlns:a16="http://schemas.microsoft.com/office/drawing/2014/main" id="{F20914D3-6FF9-4426-8D42-2DE6B2289E7F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97" name="TextBox 896">
          <a:extLst>
            <a:ext uri="{FF2B5EF4-FFF2-40B4-BE49-F238E27FC236}">
              <a16:creationId xmlns:a16="http://schemas.microsoft.com/office/drawing/2014/main" id="{66B35FCB-8D19-492B-843F-C9B92FA2900F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98" name="TextBox 897">
          <a:extLst>
            <a:ext uri="{FF2B5EF4-FFF2-40B4-BE49-F238E27FC236}">
              <a16:creationId xmlns:a16="http://schemas.microsoft.com/office/drawing/2014/main" id="{27BA7446-19A1-4C55-831F-E401CDB496B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99" name="TextBox 898">
          <a:extLst>
            <a:ext uri="{FF2B5EF4-FFF2-40B4-BE49-F238E27FC236}">
              <a16:creationId xmlns:a16="http://schemas.microsoft.com/office/drawing/2014/main" id="{7A511EAF-2D4B-4419-99CE-B20F88978F3A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00" name="TextBox 899">
          <a:extLst>
            <a:ext uri="{FF2B5EF4-FFF2-40B4-BE49-F238E27FC236}">
              <a16:creationId xmlns:a16="http://schemas.microsoft.com/office/drawing/2014/main" id="{E0E7D2E8-E6A2-4D19-87AC-C5BF8E6A7B30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01" name="TextBox 900">
          <a:extLst>
            <a:ext uri="{FF2B5EF4-FFF2-40B4-BE49-F238E27FC236}">
              <a16:creationId xmlns:a16="http://schemas.microsoft.com/office/drawing/2014/main" id="{488B1F86-B9A5-4FD7-8C4F-95C1CECC1DDC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02" name="TextBox 901">
          <a:extLst>
            <a:ext uri="{FF2B5EF4-FFF2-40B4-BE49-F238E27FC236}">
              <a16:creationId xmlns:a16="http://schemas.microsoft.com/office/drawing/2014/main" id="{53DB2A6E-E9E9-41DE-A034-5163C2A99C74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03" name="TextBox 902">
          <a:extLst>
            <a:ext uri="{FF2B5EF4-FFF2-40B4-BE49-F238E27FC236}">
              <a16:creationId xmlns:a16="http://schemas.microsoft.com/office/drawing/2014/main" id="{744404FB-7487-45A3-BB47-BAEE940A9542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04" name="TextBox 903">
          <a:extLst>
            <a:ext uri="{FF2B5EF4-FFF2-40B4-BE49-F238E27FC236}">
              <a16:creationId xmlns:a16="http://schemas.microsoft.com/office/drawing/2014/main" id="{F5AF08D1-F977-4BBC-A4B6-1DBB5481246E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05" name="TextBox 904">
          <a:extLst>
            <a:ext uri="{FF2B5EF4-FFF2-40B4-BE49-F238E27FC236}">
              <a16:creationId xmlns:a16="http://schemas.microsoft.com/office/drawing/2014/main" id="{679D63D4-4ED4-4065-B2E4-BC631FC030CF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06" name="TextBox 905">
          <a:extLst>
            <a:ext uri="{FF2B5EF4-FFF2-40B4-BE49-F238E27FC236}">
              <a16:creationId xmlns:a16="http://schemas.microsoft.com/office/drawing/2014/main" id="{5DAD4427-3C55-44E0-8ED3-3A37865EFABD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07" name="TextBox 906">
          <a:extLst>
            <a:ext uri="{FF2B5EF4-FFF2-40B4-BE49-F238E27FC236}">
              <a16:creationId xmlns:a16="http://schemas.microsoft.com/office/drawing/2014/main" id="{98DF433C-DAA2-46F2-B8B8-1B8DC9ACA374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08" name="TextBox 907">
          <a:extLst>
            <a:ext uri="{FF2B5EF4-FFF2-40B4-BE49-F238E27FC236}">
              <a16:creationId xmlns:a16="http://schemas.microsoft.com/office/drawing/2014/main" id="{AE8339C0-F414-433C-A10F-813FAA687E76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09" name="TextBox 908">
          <a:extLst>
            <a:ext uri="{FF2B5EF4-FFF2-40B4-BE49-F238E27FC236}">
              <a16:creationId xmlns:a16="http://schemas.microsoft.com/office/drawing/2014/main" id="{E31FCE0A-E37B-403B-A09F-EA745BFED8AB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10" name="TextBox 909">
          <a:extLst>
            <a:ext uri="{FF2B5EF4-FFF2-40B4-BE49-F238E27FC236}">
              <a16:creationId xmlns:a16="http://schemas.microsoft.com/office/drawing/2014/main" id="{3128E75A-669D-41EF-9521-602149F01CAD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11" name="TextBox 910">
          <a:extLst>
            <a:ext uri="{FF2B5EF4-FFF2-40B4-BE49-F238E27FC236}">
              <a16:creationId xmlns:a16="http://schemas.microsoft.com/office/drawing/2014/main" id="{C2A07A60-FEB0-4B48-B1E8-A0DDD24921BF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12" name="TextBox 911">
          <a:extLst>
            <a:ext uri="{FF2B5EF4-FFF2-40B4-BE49-F238E27FC236}">
              <a16:creationId xmlns:a16="http://schemas.microsoft.com/office/drawing/2014/main" id="{59605586-1F31-4584-BDC5-11D5BD92BDE7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13" name="TextBox 912">
          <a:extLst>
            <a:ext uri="{FF2B5EF4-FFF2-40B4-BE49-F238E27FC236}">
              <a16:creationId xmlns:a16="http://schemas.microsoft.com/office/drawing/2014/main" id="{0B18EA0B-48E2-403B-8799-598EBE07AEF2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14" name="TextBox 913">
          <a:extLst>
            <a:ext uri="{FF2B5EF4-FFF2-40B4-BE49-F238E27FC236}">
              <a16:creationId xmlns:a16="http://schemas.microsoft.com/office/drawing/2014/main" id="{AD7129A0-C9C9-49C3-AAA9-3E2DD854FEA1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15" name="TextBox 914">
          <a:extLst>
            <a:ext uri="{FF2B5EF4-FFF2-40B4-BE49-F238E27FC236}">
              <a16:creationId xmlns:a16="http://schemas.microsoft.com/office/drawing/2014/main" id="{E94B9A3E-6B12-4897-BE42-00CF7C0719B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16" name="TextBox 915">
          <a:extLst>
            <a:ext uri="{FF2B5EF4-FFF2-40B4-BE49-F238E27FC236}">
              <a16:creationId xmlns:a16="http://schemas.microsoft.com/office/drawing/2014/main" id="{E6B3D57F-177E-490A-A9B5-EECF51CE59D2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17" name="TextBox 916">
          <a:extLst>
            <a:ext uri="{FF2B5EF4-FFF2-40B4-BE49-F238E27FC236}">
              <a16:creationId xmlns:a16="http://schemas.microsoft.com/office/drawing/2014/main" id="{84E817CC-DB6A-4D66-BC9F-3F4BF5FF1031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18" name="TextBox 917">
          <a:extLst>
            <a:ext uri="{FF2B5EF4-FFF2-40B4-BE49-F238E27FC236}">
              <a16:creationId xmlns:a16="http://schemas.microsoft.com/office/drawing/2014/main" id="{5FEEB637-E3E2-482C-87DB-803A571B4627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19" name="TextBox 918">
          <a:extLst>
            <a:ext uri="{FF2B5EF4-FFF2-40B4-BE49-F238E27FC236}">
              <a16:creationId xmlns:a16="http://schemas.microsoft.com/office/drawing/2014/main" id="{FB84D59F-1176-4CA3-AA0C-FA3992155136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20" name="TextBox 919">
          <a:extLst>
            <a:ext uri="{FF2B5EF4-FFF2-40B4-BE49-F238E27FC236}">
              <a16:creationId xmlns:a16="http://schemas.microsoft.com/office/drawing/2014/main" id="{0EA11A15-96C3-42FF-B0C7-A5C5BBB9F2F9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21" name="TextBox 920">
          <a:extLst>
            <a:ext uri="{FF2B5EF4-FFF2-40B4-BE49-F238E27FC236}">
              <a16:creationId xmlns:a16="http://schemas.microsoft.com/office/drawing/2014/main" id="{48F17823-5A76-4974-B242-DE3E2F41E30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22" name="TextBox 921">
          <a:extLst>
            <a:ext uri="{FF2B5EF4-FFF2-40B4-BE49-F238E27FC236}">
              <a16:creationId xmlns:a16="http://schemas.microsoft.com/office/drawing/2014/main" id="{6C9F8DE8-0293-4C4A-B466-9B3194B51783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23" name="TextBox 922">
          <a:extLst>
            <a:ext uri="{FF2B5EF4-FFF2-40B4-BE49-F238E27FC236}">
              <a16:creationId xmlns:a16="http://schemas.microsoft.com/office/drawing/2014/main" id="{CBE87F48-31B4-4522-AA4F-4C26385BBB60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24" name="TextBox 923">
          <a:extLst>
            <a:ext uri="{FF2B5EF4-FFF2-40B4-BE49-F238E27FC236}">
              <a16:creationId xmlns:a16="http://schemas.microsoft.com/office/drawing/2014/main" id="{5EC0CFC4-227D-448A-9E54-B59584AD7DF1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25" name="TextBox 924">
          <a:extLst>
            <a:ext uri="{FF2B5EF4-FFF2-40B4-BE49-F238E27FC236}">
              <a16:creationId xmlns:a16="http://schemas.microsoft.com/office/drawing/2014/main" id="{052A0C7C-009C-4AC5-9895-6F631C20A328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26" name="TextBox 925">
          <a:extLst>
            <a:ext uri="{FF2B5EF4-FFF2-40B4-BE49-F238E27FC236}">
              <a16:creationId xmlns:a16="http://schemas.microsoft.com/office/drawing/2014/main" id="{D24FCE94-F904-442F-8ADA-07EC7030E661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27" name="TextBox 926">
          <a:extLst>
            <a:ext uri="{FF2B5EF4-FFF2-40B4-BE49-F238E27FC236}">
              <a16:creationId xmlns:a16="http://schemas.microsoft.com/office/drawing/2014/main" id="{1413790F-4CB9-4CD6-80FD-766F3D70B755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28" name="TextBox 927">
          <a:extLst>
            <a:ext uri="{FF2B5EF4-FFF2-40B4-BE49-F238E27FC236}">
              <a16:creationId xmlns:a16="http://schemas.microsoft.com/office/drawing/2014/main" id="{E7CDC817-61A2-4D65-8C99-4A73680BD52C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29" name="TextBox 928">
          <a:extLst>
            <a:ext uri="{FF2B5EF4-FFF2-40B4-BE49-F238E27FC236}">
              <a16:creationId xmlns:a16="http://schemas.microsoft.com/office/drawing/2014/main" id="{DC7C4AA3-1C0B-4303-A36C-096B1A6E5AE9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30" name="TextBox 929">
          <a:extLst>
            <a:ext uri="{FF2B5EF4-FFF2-40B4-BE49-F238E27FC236}">
              <a16:creationId xmlns:a16="http://schemas.microsoft.com/office/drawing/2014/main" id="{D63F14B0-247D-4256-86EE-EE451357D273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31" name="TextBox 930">
          <a:extLst>
            <a:ext uri="{FF2B5EF4-FFF2-40B4-BE49-F238E27FC236}">
              <a16:creationId xmlns:a16="http://schemas.microsoft.com/office/drawing/2014/main" id="{CA045978-36AB-412C-B404-FE46CF0731C4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32" name="TextBox 931">
          <a:extLst>
            <a:ext uri="{FF2B5EF4-FFF2-40B4-BE49-F238E27FC236}">
              <a16:creationId xmlns:a16="http://schemas.microsoft.com/office/drawing/2014/main" id="{892204E7-87B9-40B0-8326-12836BF58403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33" name="TextBox 932">
          <a:extLst>
            <a:ext uri="{FF2B5EF4-FFF2-40B4-BE49-F238E27FC236}">
              <a16:creationId xmlns:a16="http://schemas.microsoft.com/office/drawing/2014/main" id="{24B9FEEB-ED14-4B00-82CA-182A3CEA721E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34" name="TextBox 933">
          <a:extLst>
            <a:ext uri="{FF2B5EF4-FFF2-40B4-BE49-F238E27FC236}">
              <a16:creationId xmlns:a16="http://schemas.microsoft.com/office/drawing/2014/main" id="{AC1335A5-5401-452E-A5EA-5D7208DAE971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35" name="TextBox 934">
          <a:extLst>
            <a:ext uri="{FF2B5EF4-FFF2-40B4-BE49-F238E27FC236}">
              <a16:creationId xmlns:a16="http://schemas.microsoft.com/office/drawing/2014/main" id="{B63EBF5C-A055-41C5-969D-D35170853098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36" name="TextBox 935">
          <a:extLst>
            <a:ext uri="{FF2B5EF4-FFF2-40B4-BE49-F238E27FC236}">
              <a16:creationId xmlns:a16="http://schemas.microsoft.com/office/drawing/2014/main" id="{FC236A2C-2D41-49DE-827F-0FFBE1E66FCF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37" name="TextBox 936">
          <a:extLst>
            <a:ext uri="{FF2B5EF4-FFF2-40B4-BE49-F238E27FC236}">
              <a16:creationId xmlns:a16="http://schemas.microsoft.com/office/drawing/2014/main" id="{AC109697-DD6C-4D29-B4BC-13DD225E684D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38" name="TextBox 937">
          <a:extLst>
            <a:ext uri="{FF2B5EF4-FFF2-40B4-BE49-F238E27FC236}">
              <a16:creationId xmlns:a16="http://schemas.microsoft.com/office/drawing/2014/main" id="{06A6F4CE-CB44-49E8-826E-85446EE2B1C8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39" name="TextBox 938">
          <a:extLst>
            <a:ext uri="{FF2B5EF4-FFF2-40B4-BE49-F238E27FC236}">
              <a16:creationId xmlns:a16="http://schemas.microsoft.com/office/drawing/2014/main" id="{32515887-46EC-402E-B9B2-BDB62ADA4A35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40" name="TextBox 939">
          <a:extLst>
            <a:ext uri="{FF2B5EF4-FFF2-40B4-BE49-F238E27FC236}">
              <a16:creationId xmlns:a16="http://schemas.microsoft.com/office/drawing/2014/main" id="{D67D1FF3-521B-4675-B301-DDBC917F95AE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41" name="TextBox 940">
          <a:extLst>
            <a:ext uri="{FF2B5EF4-FFF2-40B4-BE49-F238E27FC236}">
              <a16:creationId xmlns:a16="http://schemas.microsoft.com/office/drawing/2014/main" id="{2FBF7A65-126D-4100-940C-54AE316E5F6C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42" name="TextBox 941">
          <a:extLst>
            <a:ext uri="{FF2B5EF4-FFF2-40B4-BE49-F238E27FC236}">
              <a16:creationId xmlns:a16="http://schemas.microsoft.com/office/drawing/2014/main" id="{965C4C7E-75EF-43E1-9118-6B97E023470D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43" name="TextBox 942">
          <a:extLst>
            <a:ext uri="{FF2B5EF4-FFF2-40B4-BE49-F238E27FC236}">
              <a16:creationId xmlns:a16="http://schemas.microsoft.com/office/drawing/2014/main" id="{14B4ECFC-10EE-47D4-9CD9-6E0FADB621D3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44" name="TextBox 943">
          <a:extLst>
            <a:ext uri="{FF2B5EF4-FFF2-40B4-BE49-F238E27FC236}">
              <a16:creationId xmlns:a16="http://schemas.microsoft.com/office/drawing/2014/main" id="{BE4ABEE1-9756-4991-81F3-439A12D25207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45" name="TextBox 944">
          <a:extLst>
            <a:ext uri="{FF2B5EF4-FFF2-40B4-BE49-F238E27FC236}">
              <a16:creationId xmlns:a16="http://schemas.microsoft.com/office/drawing/2014/main" id="{9C8AB267-1CFB-4CD4-B68C-3EB54574FFF8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46" name="TextBox 945">
          <a:extLst>
            <a:ext uri="{FF2B5EF4-FFF2-40B4-BE49-F238E27FC236}">
              <a16:creationId xmlns:a16="http://schemas.microsoft.com/office/drawing/2014/main" id="{024F7C95-6D55-48F4-BC0E-9D97BF711755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47" name="TextBox 946">
          <a:extLst>
            <a:ext uri="{FF2B5EF4-FFF2-40B4-BE49-F238E27FC236}">
              <a16:creationId xmlns:a16="http://schemas.microsoft.com/office/drawing/2014/main" id="{0FB70F82-40BC-4D71-8B41-1525C8B94A94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48" name="TextBox 947">
          <a:extLst>
            <a:ext uri="{FF2B5EF4-FFF2-40B4-BE49-F238E27FC236}">
              <a16:creationId xmlns:a16="http://schemas.microsoft.com/office/drawing/2014/main" id="{04146EBE-1D5F-43A3-B0B2-B21AAE9612AA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49" name="TextBox 948">
          <a:extLst>
            <a:ext uri="{FF2B5EF4-FFF2-40B4-BE49-F238E27FC236}">
              <a16:creationId xmlns:a16="http://schemas.microsoft.com/office/drawing/2014/main" id="{A9012990-DF49-4C5A-BE39-E135B4D30978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50" name="TextBox 949">
          <a:extLst>
            <a:ext uri="{FF2B5EF4-FFF2-40B4-BE49-F238E27FC236}">
              <a16:creationId xmlns:a16="http://schemas.microsoft.com/office/drawing/2014/main" id="{0E82DB5E-D08B-4DB5-8FD8-D2BAC45C70A9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51" name="TextBox 950">
          <a:extLst>
            <a:ext uri="{FF2B5EF4-FFF2-40B4-BE49-F238E27FC236}">
              <a16:creationId xmlns:a16="http://schemas.microsoft.com/office/drawing/2014/main" id="{B40C88A4-07AD-4FC8-85B5-CF0922DE6B7E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52" name="TextBox 951">
          <a:extLst>
            <a:ext uri="{FF2B5EF4-FFF2-40B4-BE49-F238E27FC236}">
              <a16:creationId xmlns:a16="http://schemas.microsoft.com/office/drawing/2014/main" id="{7A14C48A-F52B-416E-98E5-6D86DCA221A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53" name="TextBox 952">
          <a:extLst>
            <a:ext uri="{FF2B5EF4-FFF2-40B4-BE49-F238E27FC236}">
              <a16:creationId xmlns:a16="http://schemas.microsoft.com/office/drawing/2014/main" id="{13778D35-275F-42DC-95E9-C451D7FB2DC7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54" name="TextBox 953">
          <a:extLst>
            <a:ext uri="{FF2B5EF4-FFF2-40B4-BE49-F238E27FC236}">
              <a16:creationId xmlns:a16="http://schemas.microsoft.com/office/drawing/2014/main" id="{C7124015-3607-4F05-AA82-99DE6F9F7FF4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55" name="TextBox 954">
          <a:extLst>
            <a:ext uri="{FF2B5EF4-FFF2-40B4-BE49-F238E27FC236}">
              <a16:creationId xmlns:a16="http://schemas.microsoft.com/office/drawing/2014/main" id="{A620677F-5BE4-4D00-8A57-699D3EB6015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56" name="TextBox 955">
          <a:extLst>
            <a:ext uri="{FF2B5EF4-FFF2-40B4-BE49-F238E27FC236}">
              <a16:creationId xmlns:a16="http://schemas.microsoft.com/office/drawing/2014/main" id="{5A344C7E-72CF-408C-B4EA-B04C48D53A14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57" name="TextBox 956">
          <a:extLst>
            <a:ext uri="{FF2B5EF4-FFF2-40B4-BE49-F238E27FC236}">
              <a16:creationId xmlns:a16="http://schemas.microsoft.com/office/drawing/2014/main" id="{A22C3C3D-16FF-4D66-96C0-E952C316888E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58" name="TextBox 957">
          <a:extLst>
            <a:ext uri="{FF2B5EF4-FFF2-40B4-BE49-F238E27FC236}">
              <a16:creationId xmlns:a16="http://schemas.microsoft.com/office/drawing/2014/main" id="{5FAF13AE-C7C4-4944-B0C8-FB5014AAA53F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59" name="TextBox 958">
          <a:extLst>
            <a:ext uri="{FF2B5EF4-FFF2-40B4-BE49-F238E27FC236}">
              <a16:creationId xmlns:a16="http://schemas.microsoft.com/office/drawing/2014/main" id="{AF04BC26-58D1-47CF-AC29-3AB6C4748BEA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60" name="TextBox 959">
          <a:extLst>
            <a:ext uri="{FF2B5EF4-FFF2-40B4-BE49-F238E27FC236}">
              <a16:creationId xmlns:a16="http://schemas.microsoft.com/office/drawing/2014/main" id="{46F274FB-4029-4A21-A696-A8F41D8D6B8C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61" name="TextBox 960">
          <a:extLst>
            <a:ext uri="{FF2B5EF4-FFF2-40B4-BE49-F238E27FC236}">
              <a16:creationId xmlns:a16="http://schemas.microsoft.com/office/drawing/2014/main" id="{C5A575EC-C4E0-4437-9EA3-EF07034494B9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62" name="TextBox 961">
          <a:extLst>
            <a:ext uri="{FF2B5EF4-FFF2-40B4-BE49-F238E27FC236}">
              <a16:creationId xmlns:a16="http://schemas.microsoft.com/office/drawing/2014/main" id="{E74D8EF9-1EDF-42DA-85AE-F535BAD1BABC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63" name="TextBox 962">
          <a:extLst>
            <a:ext uri="{FF2B5EF4-FFF2-40B4-BE49-F238E27FC236}">
              <a16:creationId xmlns:a16="http://schemas.microsoft.com/office/drawing/2014/main" id="{D6B35E2C-751E-4603-83AB-42CC86908AC9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64" name="TextBox 963">
          <a:extLst>
            <a:ext uri="{FF2B5EF4-FFF2-40B4-BE49-F238E27FC236}">
              <a16:creationId xmlns:a16="http://schemas.microsoft.com/office/drawing/2014/main" id="{39D70832-0D6B-47D5-B9EB-BEEDD7EF3DB2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65" name="TextBox 964">
          <a:extLst>
            <a:ext uri="{FF2B5EF4-FFF2-40B4-BE49-F238E27FC236}">
              <a16:creationId xmlns:a16="http://schemas.microsoft.com/office/drawing/2014/main" id="{3D1C9072-C84C-47A6-8116-909081FEDE03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66" name="TextBox 965">
          <a:extLst>
            <a:ext uri="{FF2B5EF4-FFF2-40B4-BE49-F238E27FC236}">
              <a16:creationId xmlns:a16="http://schemas.microsoft.com/office/drawing/2014/main" id="{6073EACD-5F67-4CA0-A23A-F8BE077C3E22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67" name="TextBox 966">
          <a:extLst>
            <a:ext uri="{FF2B5EF4-FFF2-40B4-BE49-F238E27FC236}">
              <a16:creationId xmlns:a16="http://schemas.microsoft.com/office/drawing/2014/main" id="{5207172A-C28E-4403-A2CF-81AE9BA1D4C3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68" name="TextBox 967">
          <a:extLst>
            <a:ext uri="{FF2B5EF4-FFF2-40B4-BE49-F238E27FC236}">
              <a16:creationId xmlns:a16="http://schemas.microsoft.com/office/drawing/2014/main" id="{5AFC9F5B-3A70-4436-BF83-C109AA12FA6F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69" name="TextBox 968">
          <a:extLst>
            <a:ext uri="{FF2B5EF4-FFF2-40B4-BE49-F238E27FC236}">
              <a16:creationId xmlns:a16="http://schemas.microsoft.com/office/drawing/2014/main" id="{E5288E66-BFB4-4132-AEFF-86D452E3D1D6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70" name="TextBox 969">
          <a:extLst>
            <a:ext uri="{FF2B5EF4-FFF2-40B4-BE49-F238E27FC236}">
              <a16:creationId xmlns:a16="http://schemas.microsoft.com/office/drawing/2014/main" id="{40E44276-69F7-4439-88A3-7FD19FC65AF5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71" name="TextBox 970">
          <a:extLst>
            <a:ext uri="{FF2B5EF4-FFF2-40B4-BE49-F238E27FC236}">
              <a16:creationId xmlns:a16="http://schemas.microsoft.com/office/drawing/2014/main" id="{9B9E2B63-8B59-44E9-AAA9-9E0CA4D23198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72" name="TextBox 971">
          <a:extLst>
            <a:ext uri="{FF2B5EF4-FFF2-40B4-BE49-F238E27FC236}">
              <a16:creationId xmlns:a16="http://schemas.microsoft.com/office/drawing/2014/main" id="{FF1B34E7-920B-4A56-A50D-75F9DBEB09F5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73" name="TextBox 972">
          <a:extLst>
            <a:ext uri="{FF2B5EF4-FFF2-40B4-BE49-F238E27FC236}">
              <a16:creationId xmlns:a16="http://schemas.microsoft.com/office/drawing/2014/main" id="{98139D7F-300A-41B3-B442-31178B9C1530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74" name="TextBox 973">
          <a:extLst>
            <a:ext uri="{FF2B5EF4-FFF2-40B4-BE49-F238E27FC236}">
              <a16:creationId xmlns:a16="http://schemas.microsoft.com/office/drawing/2014/main" id="{0D94634A-6FB8-4C80-B191-BF42B89B5E4F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75" name="TextBox 974">
          <a:extLst>
            <a:ext uri="{FF2B5EF4-FFF2-40B4-BE49-F238E27FC236}">
              <a16:creationId xmlns:a16="http://schemas.microsoft.com/office/drawing/2014/main" id="{56902885-701F-467F-B4CA-E319CA1DDD06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76" name="TextBox 975">
          <a:extLst>
            <a:ext uri="{FF2B5EF4-FFF2-40B4-BE49-F238E27FC236}">
              <a16:creationId xmlns:a16="http://schemas.microsoft.com/office/drawing/2014/main" id="{5C046DEE-3D7A-43DD-A647-89597B45ABC4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77" name="TextBox 976">
          <a:extLst>
            <a:ext uri="{FF2B5EF4-FFF2-40B4-BE49-F238E27FC236}">
              <a16:creationId xmlns:a16="http://schemas.microsoft.com/office/drawing/2014/main" id="{A318F9C5-8E4E-4A9D-BB2D-25D9A01317A3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78" name="TextBox 977">
          <a:extLst>
            <a:ext uri="{FF2B5EF4-FFF2-40B4-BE49-F238E27FC236}">
              <a16:creationId xmlns:a16="http://schemas.microsoft.com/office/drawing/2014/main" id="{DEF95225-36A4-4DE9-A0CF-082A071C696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79" name="TextBox 978">
          <a:extLst>
            <a:ext uri="{FF2B5EF4-FFF2-40B4-BE49-F238E27FC236}">
              <a16:creationId xmlns:a16="http://schemas.microsoft.com/office/drawing/2014/main" id="{FC436E70-D6EF-4B0E-8998-C61AF0106E6B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80" name="TextBox 979">
          <a:extLst>
            <a:ext uri="{FF2B5EF4-FFF2-40B4-BE49-F238E27FC236}">
              <a16:creationId xmlns:a16="http://schemas.microsoft.com/office/drawing/2014/main" id="{C801C14C-958D-4F2C-B0CE-5609CFE9AAC3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81" name="TextBox 980">
          <a:extLst>
            <a:ext uri="{FF2B5EF4-FFF2-40B4-BE49-F238E27FC236}">
              <a16:creationId xmlns:a16="http://schemas.microsoft.com/office/drawing/2014/main" id="{39875652-784C-47BD-BC56-8BC63ECFC05A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82" name="TextBox 981">
          <a:extLst>
            <a:ext uri="{FF2B5EF4-FFF2-40B4-BE49-F238E27FC236}">
              <a16:creationId xmlns:a16="http://schemas.microsoft.com/office/drawing/2014/main" id="{508298A0-8CAE-4EF4-8F79-5BB8A7F73FD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83" name="TextBox 982">
          <a:extLst>
            <a:ext uri="{FF2B5EF4-FFF2-40B4-BE49-F238E27FC236}">
              <a16:creationId xmlns:a16="http://schemas.microsoft.com/office/drawing/2014/main" id="{C19CFEA0-BAF7-4FFC-8628-55547676B26C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84" name="TextBox 983">
          <a:extLst>
            <a:ext uri="{FF2B5EF4-FFF2-40B4-BE49-F238E27FC236}">
              <a16:creationId xmlns:a16="http://schemas.microsoft.com/office/drawing/2014/main" id="{77CE9334-7EB6-4D50-BE4C-7C3B5752EF99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85" name="TextBox 984">
          <a:extLst>
            <a:ext uri="{FF2B5EF4-FFF2-40B4-BE49-F238E27FC236}">
              <a16:creationId xmlns:a16="http://schemas.microsoft.com/office/drawing/2014/main" id="{ECC3A57F-A993-42F6-819A-368CC307BD2D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86" name="TextBox 985">
          <a:extLst>
            <a:ext uri="{FF2B5EF4-FFF2-40B4-BE49-F238E27FC236}">
              <a16:creationId xmlns:a16="http://schemas.microsoft.com/office/drawing/2014/main" id="{6241F079-8CEB-475F-BB70-376DB1BBCBDD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87" name="TextBox 986">
          <a:extLst>
            <a:ext uri="{FF2B5EF4-FFF2-40B4-BE49-F238E27FC236}">
              <a16:creationId xmlns:a16="http://schemas.microsoft.com/office/drawing/2014/main" id="{8BA4EAC4-5E1A-4951-B524-49C033C9AF5C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88" name="TextBox 987">
          <a:extLst>
            <a:ext uri="{FF2B5EF4-FFF2-40B4-BE49-F238E27FC236}">
              <a16:creationId xmlns:a16="http://schemas.microsoft.com/office/drawing/2014/main" id="{00F96D5E-E4DD-468D-AEB4-973AE648DB53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89" name="TextBox 988">
          <a:extLst>
            <a:ext uri="{FF2B5EF4-FFF2-40B4-BE49-F238E27FC236}">
              <a16:creationId xmlns:a16="http://schemas.microsoft.com/office/drawing/2014/main" id="{D5C11B42-7D02-464B-BC91-C803CF87A573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90" name="TextBox 989">
          <a:extLst>
            <a:ext uri="{FF2B5EF4-FFF2-40B4-BE49-F238E27FC236}">
              <a16:creationId xmlns:a16="http://schemas.microsoft.com/office/drawing/2014/main" id="{EE5462F6-72BB-4E74-B058-02474AD3B370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91" name="TextBox 990">
          <a:extLst>
            <a:ext uri="{FF2B5EF4-FFF2-40B4-BE49-F238E27FC236}">
              <a16:creationId xmlns:a16="http://schemas.microsoft.com/office/drawing/2014/main" id="{6ED0EA52-D56C-4453-B790-D1DEC733513A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92" name="TextBox 991">
          <a:extLst>
            <a:ext uri="{FF2B5EF4-FFF2-40B4-BE49-F238E27FC236}">
              <a16:creationId xmlns:a16="http://schemas.microsoft.com/office/drawing/2014/main" id="{A2F3879C-70BB-413F-98E5-61D52E02F2C4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93" name="TextBox 992">
          <a:extLst>
            <a:ext uri="{FF2B5EF4-FFF2-40B4-BE49-F238E27FC236}">
              <a16:creationId xmlns:a16="http://schemas.microsoft.com/office/drawing/2014/main" id="{71443A30-BC97-446B-B24F-874F64D51965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94" name="TextBox 993">
          <a:extLst>
            <a:ext uri="{FF2B5EF4-FFF2-40B4-BE49-F238E27FC236}">
              <a16:creationId xmlns:a16="http://schemas.microsoft.com/office/drawing/2014/main" id="{A58AB0E7-DC23-4620-811E-8BBC413A9794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95" name="TextBox 994">
          <a:extLst>
            <a:ext uri="{FF2B5EF4-FFF2-40B4-BE49-F238E27FC236}">
              <a16:creationId xmlns:a16="http://schemas.microsoft.com/office/drawing/2014/main" id="{DBDEC366-4EB2-4B20-AA89-79685F84D6D8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96" name="TextBox 995">
          <a:extLst>
            <a:ext uri="{FF2B5EF4-FFF2-40B4-BE49-F238E27FC236}">
              <a16:creationId xmlns:a16="http://schemas.microsoft.com/office/drawing/2014/main" id="{1C97054A-09D6-45ED-AE04-0AE0BE600C36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97" name="TextBox 996">
          <a:extLst>
            <a:ext uri="{FF2B5EF4-FFF2-40B4-BE49-F238E27FC236}">
              <a16:creationId xmlns:a16="http://schemas.microsoft.com/office/drawing/2014/main" id="{6B304197-557B-4965-93B5-A496FCCCE5CB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98" name="TextBox 997">
          <a:extLst>
            <a:ext uri="{FF2B5EF4-FFF2-40B4-BE49-F238E27FC236}">
              <a16:creationId xmlns:a16="http://schemas.microsoft.com/office/drawing/2014/main" id="{9949F9A8-07EF-43F3-A2B6-6E65D51710C3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99" name="TextBox 998">
          <a:extLst>
            <a:ext uri="{FF2B5EF4-FFF2-40B4-BE49-F238E27FC236}">
              <a16:creationId xmlns:a16="http://schemas.microsoft.com/office/drawing/2014/main" id="{E67F1050-F1A9-45F5-85AB-E83D8959EDDF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000" name="TextBox 999">
          <a:extLst>
            <a:ext uri="{FF2B5EF4-FFF2-40B4-BE49-F238E27FC236}">
              <a16:creationId xmlns:a16="http://schemas.microsoft.com/office/drawing/2014/main" id="{A9224B2E-609A-4554-BB35-5C0C27E4AB93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001" name="TextBox 1000">
          <a:extLst>
            <a:ext uri="{FF2B5EF4-FFF2-40B4-BE49-F238E27FC236}">
              <a16:creationId xmlns:a16="http://schemas.microsoft.com/office/drawing/2014/main" id="{0C41B488-5A94-46F0-830A-8A8884BC5A73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002" name="TextBox 1001">
          <a:extLst>
            <a:ext uri="{FF2B5EF4-FFF2-40B4-BE49-F238E27FC236}">
              <a16:creationId xmlns:a16="http://schemas.microsoft.com/office/drawing/2014/main" id="{DD61DA98-E2A3-43CA-83C3-88A38B20F612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003" name="TextBox 1002">
          <a:extLst>
            <a:ext uri="{FF2B5EF4-FFF2-40B4-BE49-F238E27FC236}">
              <a16:creationId xmlns:a16="http://schemas.microsoft.com/office/drawing/2014/main" id="{4F7FF8F3-18EF-455F-A01F-01AE70CFF71C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004" name="TextBox 1003">
          <a:extLst>
            <a:ext uri="{FF2B5EF4-FFF2-40B4-BE49-F238E27FC236}">
              <a16:creationId xmlns:a16="http://schemas.microsoft.com/office/drawing/2014/main" id="{16117496-C6BC-487D-8900-03B15D49123F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005" name="TextBox 1004">
          <a:extLst>
            <a:ext uri="{FF2B5EF4-FFF2-40B4-BE49-F238E27FC236}">
              <a16:creationId xmlns:a16="http://schemas.microsoft.com/office/drawing/2014/main" id="{282007F2-868B-43CA-96F2-3EC12AB6C5B8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006" name="TextBox 1005">
          <a:extLst>
            <a:ext uri="{FF2B5EF4-FFF2-40B4-BE49-F238E27FC236}">
              <a16:creationId xmlns:a16="http://schemas.microsoft.com/office/drawing/2014/main" id="{23543C9F-447B-4CED-867D-C3D5357D6502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007" name="TextBox 1006">
          <a:extLst>
            <a:ext uri="{FF2B5EF4-FFF2-40B4-BE49-F238E27FC236}">
              <a16:creationId xmlns:a16="http://schemas.microsoft.com/office/drawing/2014/main" id="{C71F4029-C681-4F9D-A060-BBD42ABB89B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008" name="TextBox 1007">
          <a:extLst>
            <a:ext uri="{FF2B5EF4-FFF2-40B4-BE49-F238E27FC236}">
              <a16:creationId xmlns:a16="http://schemas.microsoft.com/office/drawing/2014/main" id="{0F23767F-6326-45DA-B5D7-0F25DCC25A75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009" name="TextBox 1008">
          <a:extLst>
            <a:ext uri="{FF2B5EF4-FFF2-40B4-BE49-F238E27FC236}">
              <a16:creationId xmlns:a16="http://schemas.microsoft.com/office/drawing/2014/main" id="{D81D36F4-D04E-45E6-94BF-C0F4FE3519DF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010" name="TextBox 1009">
          <a:extLst>
            <a:ext uri="{FF2B5EF4-FFF2-40B4-BE49-F238E27FC236}">
              <a16:creationId xmlns:a16="http://schemas.microsoft.com/office/drawing/2014/main" id="{F47A760F-65E2-4E56-9F80-05716B80078B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011" name="TextBox 1010">
          <a:extLst>
            <a:ext uri="{FF2B5EF4-FFF2-40B4-BE49-F238E27FC236}">
              <a16:creationId xmlns:a16="http://schemas.microsoft.com/office/drawing/2014/main" id="{DA9D67CA-BE68-4CD1-9747-5691799D8BA5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6F00C"/>
    <pageSetUpPr fitToPage="1"/>
  </sheetPr>
  <dimension ref="A1:M73"/>
  <sheetViews>
    <sheetView tabSelected="1" workbookViewId="0">
      <selection activeCell="A9" sqref="A9"/>
    </sheetView>
  </sheetViews>
  <sheetFormatPr defaultRowHeight="13.2" x14ac:dyDescent="0.25"/>
  <cols>
    <col min="1" max="1" width="12.44140625" customWidth="1"/>
    <col min="2" max="2" width="52.109375" bestFit="1" customWidth="1"/>
    <col min="3" max="3" width="6.5546875" bestFit="1" customWidth="1"/>
    <col min="4" max="4" width="9.44140625" customWidth="1"/>
    <col min="5" max="5" width="9.109375" bestFit="1" customWidth="1"/>
    <col min="6" max="6" width="11.44140625" customWidth="1"/>
    <col min="7" max="7" width="7.109375" customWidth="1"/>
    <col min="8" max="8" width="11.44140625" customWidth="1"/>
    <col min="9" max="9" width="7.109375" customWidth="1"/>
    <col min="10" max="10" width="11.44140625" customWidth="1"/>
    <col min="11" max="11" width="7.109375" customWidth="1"/>
    <col min="12" max="12" width="17.109375" customWidth="1"/>
  </cols>
  <sheetData>
    <row r="1" spans="1:12" x14ac:dyDescent="0.25">
      <c r="A1" s="1" t="s">
        <v>30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</row>
    <row r="2" spans="1:12" x14ac:dyDescent="0.25">
      <c r="A2" s="1"/>
      <c r="B2" s="2"/>
      <c r="C2" s="2"/>
      <c r="D2" s="2"/>
      <c r="E2" s="3"/>
      <c r="F2" s="3"/>
      <c r="G2" s="3"/>
      <c r="H2" s="3"/>
      <c r="I2" s="3"/>
      <c r="J2" s="3"/>
      <c r="K2" s="3"/>
      <c r="L2" s="3"/>
    </row>
    <row r="3" spans="1:12" x14ac:dyDescent="0.25">
      <c r="A3" s="4" t="s">
        <v>0</v>
      </c>
      <c r="B3" s="5"/>
      <c r="C3" s="6"/>
      <c r="D3" s="41" t="s">
        <v>24</v>
      </c>
      <c r="E3" s="4"/>
      <c r="F3" s="6"/>
      <c r="I3" s="4" t="s">
        <v>1</v>
      </c>
      <c r="L3" s="2"/>
    </row>
    <row r="4" spans="1:12" x14ac:dyDescent="0.25">
      <c r="A4" s="4" t="s">
        <v>31</v>
      </c>
      <c r="B4" s="4"/>
      <c r="C4" s="6"/>
      <c r="D4" s="41" t="s">
        <v>36</v>
      </c>
      <c r="E4" s="4"/>
      <c r="F4" s="5"/>
      <c r="I4" s="4" t="s">
        <v>2</v>
      </c>
      <c r="L4" s="2"/>
    </row>
    <row r="5" spans="1:12" x14ac:dyDescent="0.25">
      <c r="A5" s="14" t="s">
        <v>33</v>
      </c>
      <c r="B5" s="4"/>
      <c r="C5" s="7"/>
      <c r="D5" s="42" t="s">
        <v>39</v>
      </c>
      <c r="E5" s="4"/>
      <c r="F5" s="9"/>
      <c r="I5" s="4" t="s">
        <v>41</v>
      </c>
      <c r="L5" s="2"/>
    </row>
    <row r="6" spans="1:12" x14ac:dyDescent="0.25">
      <c r="A6" s="4" t="s">
        <v>34</v>
      </c>
      <c r="B6" s="10"/>
      <c r="C6" s="7"/>
      <c r="D6" s="82" t="s">
        <v>40</v>
      </c>
      <c r="E6" s="4"/>
      <c r="F6" s="5"/>
      <c r="I6" s="4" t="s">
        <v>3</v>
      </c>
      <c r="L6" s="2"/>
    </row>
    <row r="7" spans="1:12" x14ac:dyDescent="0.25">
      <c r="A7" s="4" t="s">
        <v>32</v>
      </c>
      <c r="B7" s="11"/>
      <c r="C7" s="7"/>
      <c r="D7" s="42" t="s">
        <v>38</v>
      </c>
      <c r="E7" s="4"/>
      <c r="F7" s="9"/>
      <c r="I7" s="4" t="s">
        <v>27</v>
      </c>
      <c r="L7" s="2"/>
    </row>
    <row r="8" spans="1:12" x14ac:dyDescent="0.25">
      <c r="A8" s="9" t="s">
        <v>67</v>
      </c>
      <c r="B8" s="11"/>
      <c r="C8" s="7"/>
      <c r="D8" s="42" t="s">
        <v>37</v>
      </c>
      <c r="E8" s="9"/>
      <c r="F8" s="9"/>
      <c r="I8" s="9" t="s">
        <v>4</v>
      </c>
      <c r="L8" s="2"/>
    </row>
    <row r="9" spans="1:12" x14ac:dyDescent="0.25">
      <c r="A9" s="9"/>
      <c r="B9" s="11"/>
      <c r="C9" s="7"/>
      <c r="D9" s="8"/>
      <c r="E9" s="9"/>
      <c r="F9" s="9"/>
      <c r="G9" s="9"/>
      <c r="I9" s="3"/>
      <c r="L9" s="2"/>
    </row>
    <row r="10" spans="1:12" x14ac:dyDescent="0.25">
      <c r="A10" s="5"/>
      <c r="B10" s="5"/>
      <c r="C10" s="12"/>
      <c r="E10" s="9"/>
      <c r="F10" s="13"/>
      <c r="G10" s="4"/>
      <c r="I10" s="3"/>
      <c r="L10" s="2"/>
    </row>
    <row r="11" spans="1:12" x14ac:dyDescent="0.25">
      <c r="A11" s="1" t="s">
        <v>23</v>
      </c>
      <c r="B11" s="1" t="s">
        <v>50</v>
      </c>
      <c r="C11" s="1"/>
      <c r="D11" s="3"/>
      <c r="E11" s="3"/>
      <c r="F11" s="3"/>
      <c r="G11" s="3"/>
      <c r="I11" s="3" t="s">
        <v>26</v>
      </c>
      <c r="L11" s="2"/>
    </row>
    <row r="12" spans="1:12" x14ac:dyDescent="0.25">
      <c r="A12" s="1" t="s">
        <v>5</v>
      </c>
      <c r="B12" s="15" t="s">
        <v>51</v>
      </c>
      <c r="C12" s="16"/>
      <c r="D12" s="3"/>
      <c r="E12" s="3"/>
      <c r="F12" s="3"/>
      <c r="G12" s="3"/>
      <c r="H12" s="3"/>
      <c r="I12" s="3"/>
      <c r="J12" s="3"/>
      <c r="K12" s="2"/>
      <c r="L12" s="2"/>
    </row>
    <row r="13" spans="1:12" x14ac:dyDescent="0.25">
      <c r="A13" s="1" t="s">
        <v>6</v>
      </c>
      <c r="B13" s="17" t="s">
        <v>35</v>
      </c>
      <c r="C13" s="16"/>
      <c r="D13" s="3"/>
      <c r="E13" s="3"/>
      <c r="F13" s="3"/>
      <c r="G13" s="3"/>
      <c r="H13" s="3"/>
      <c r="I13" s="3"/>
      <c r="J13" s="3"/>
      <c r="K13" s="2"/>
      <c r="L13" s="2"/>
    </row>
    <row r="14" spans="1:12" ht="17.399999999999999" x14ac:dyDescent="0.25">
      <c r="A14" s="96" t="s">
        <v>29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</row>
    <row r="15" spans="1:12" ht="13.8" thickBot="1" x14ac:dyDescent="0.3">
      <c r="A15" s="97" t="s">
        <v>7</v>
      </c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</row>
    <row r="16" spans="1:12" x14ac:dyDescent="0.25">
      <c r="A16" s="98" t="s">
        <v>8</v>
      </c>
      <c r="B16" s="98" t="s">
        <v>9</v>
      </c>
      <c r="C16" s="99" t="s">
        <v>10</v>
      </c>
      <c r="D16" s="100"/>
      <c r="E16" s="100"/>
      <c r="F16" s="101"/>
      <c r="G16" s="99" t="s">
        <v>11</v>
      </c>
      <c r="H16" s="100"/>
      <c r="I16" s="102" t="s">
        <v>12</v>
      </c>
      <c r="J16" s="103"/>
      <c r="K16" s="100" t="s">
        <v>13</v>
      </c>
      <c r="L16" s="101"/>
    </row>
    <row r="17" spans="1:13" x14ac:dyDescent="0.25">
      <c r="A17" s="98"/>
      <c r="B17" s="98"/>
      <c r="C17" s="18" t="s">
        <v>14</v>
      </c>
      <c r="D17" s="18" t="s">
        <v>15</v>
      </c>
      <c r="E17" s="19" t="s">
        <v>16</v>
      </c>
      <c r="F17" s="19" t="s">
        <v>17</v>
      </c>
      <c r="G17" s="19" t="s">
        <v>15</v>
      </c>
      <c r="H17" s="20" t="s">
        <v>17</v>
      </c>
      <c r="I17" s="21" t="s">
        <v>15</v>
      </c>
      <c r="J17" s="22" t="s">
        <v>17</v>
      </c>
      <c r="K17" s="23" t="s">
        <v>15</v>
      </c>
      <c r="L17" s="19" t="s">
        <v>17</v>
      </c>
    </row>
    <row r="18" spans="1:13" x14ac:dyDescent="0.25">
      <c r="A18" s="18"/>
      <c r="B18" s="76"/>
      <c r="C18" s="18"/>
      <c r="D18" s="18"/>
      <c r="E18" s="19"/>
      <c r="F18" s="19"/>
      <c r="G18" s="23"/>
      <c r="H18" s="20"/>
      <c r="I18" s="21"/>
      <c r="J18" s="22"/>
      <c r="K18" s="47"/>
      <c r="L18" s="19"/>
    </row>
    <row r="19" spans="1:13" x14ac:dyDescent="0.25">
      <c r="A19" s="77"/>
      <c r="B19" s="77"/>
      <c r="C19" s="77"/>
      <c r="D19" s="77"/>
      <c r="E19" s="77"/>
      <c r="F19" s="77"/>
      <c r="G19" s="25"/>
      <c r="H19" s="26"/>
      <c r="I19" s="66"/>
      <c r="J19" s="27"/>
      <c r="K19" s="59"/>
      <c r="L19" s="28"/>
    </row>
    <row r="20" spans="1:13" ht="62.4" x14ac:dyDescent="0.3">
      <c r="A20" s="83" t="s">
        <v>45</v>
      </c>
      <c r="B20" s="89" t="s">
        <v>52</v>
      </c>
      <c r="C20" s="84" t="s">
        <v>44</v>
      </c>
      <c r="D20" s="84">
        <v>1</v>
      </c>
      <c r="E20" s="84">
        <v>400</v>
      </c>
      <c r="F20" s="84">
        <f>E20*D20</f>
        <v>400</v>
      </c>
      <c r="G20" s="90"/>
      <c r="H20" s="85"/>
      <c r="I20" s="45">
        <v>0.85</v>
      </c>
      <c r="J20" s="27">
        <f t="shared" ref="J20:J25" si="0">I20*E20</f>
        <v>340</v>
      </c>
      <c r="K20" s="59">
        <v>0.85</v>
      </c>
      <c r="L20" s="28">
        <f>K20*E20</f>
        <v>340</v>
      </c>
    </row>
    <row r="21" spans="1:13" ht="31.2" x14ac:dyDescent="0.3">
      <c r="A21" s="83" t="s">
        <v>46</v>
      </c>
      <c r="B21" s="89" t="s">
        <v>53</v>
      </c>
      <c r="C21" s="84" t="s">
        <v>28</v>
      </c>
      <c r="D21" s="84">
        <v>1</v>
      </c>
      <c r="E21" s="84">
        <v>872</v>
      </c>
      <c r="F21" s="84">
        <f t="shared" ref="F21:F28" si="1">E21*D21</f>
        <v>872</v>
      </c>
      <c r="G21" s="91">
        <v>0</v>
      </c>
      <c r="H21" s="85">
        <f>G21*E21</f>
        <v>0</v>
      </c>
      <c r="I21" s="45">
        <v>0.85</v>
      </c>
      <c r="J21" s="27">
        <f t="shared" si="0"/>
        <v>741.19999999999993</v>
      </c>
      <c r="K21" s="59">
        <v>0.85</v>
      </c>
      <c r="L21" s="28">
        <f>K21*E21</f>
        <v>741.19999999999993</v>
      </c>
    </row>
    <row r="22" spans="1:13" ht="15.6" x14ac:dyDescent="0.3">
      <c r="A22" s="83" t="s">
        <v>47</v>
      </c>
      <c r="B22" s="92" t="s">
        <v>54</v>
      </c>
      <c r="C22" s="84" t="s">
        <v>28</v>
      </c>
      <c r="D22" s="84">
        <v>1</v>
      </c>
      <c r="E22" s="83">
        <v>7307</v>
      </c>
      <c r="F22" s="84">
        <f t="shared" si="1"/>
        <v>7307</v>
      </c>
      <c r="G22" s="90"/>
      <c r="H22" s="85"/>
      <c r="I22" s="45">
        <v>0.85</v>
      </c>
      <c r="J22" s="27">
        <f t="shared" si="0"/>
        <v>6210.95</v>
      </c>
      <c r="K22" s="59">
        <v>0.85</v>
      </c>
      <c r="L22" s="28">
        <f t="shared" ref="L22:L28" si="2">K22*E22</f>
        <v>6210.95</v>
      </c>
    </row>
    <row r="23" spans="1:13" ht="31.2" x14ac:dyDescent="0.3">
      <c r="A23" s="83" t="s">
        <v>48</v>
      </c>
      <c r="B23" s="89" t="s">
        <v>55</v>
      </c>
      <c r="C23" s="84" t="s">
        <v>28</v>
      </c>
      <c r="D23" s="84">
        <v>1</v>
      </c>
      <c r="E23" s="83">
        <v>397</v>
      </c>
      <c r="F23" s="84">
        <f t="shared" si="1"/>
        <v>397</v>
      </c>
      <c r="G23" s="90"/>
      <c r="H23" s="85"/>
      <c r="I23" s="45">
        <v>0.85</v>
      </c>
      <c r="J23" s="27">
        <f t="shared" si="0"/>
        <v>337.45</v>
      </c>
      <c r="K23" s="59">
        <v>0.85</v>
      </c>
      <c r="L23" s="28">
        <f t="shared" si="2"/>
        <v>337.45</v>
      </c>
    </row>
    <row r="24" spans="1:13" ht="15.6" x14ac:dyDescent="0.3">
      <c r="A24" s="84" t="s">
        <v>56</v>
      </c>
      <c r="B24" s="92" t="s">
        <v>57</v>
      </c>
      <c r="C24" s="84" t="s">
        <v>28</v>
      </c>
      <c r="D24" s="84">
        <v>1</v>
      </c>
      <c r="E24" s="84">
        <v>11051</v>
      </c>
      <c r="F24" s="84">
        <f t="shared" si="1"/>
        <v>11051</v>
      </c>
      <c r="G24" s="91"/>
      <c r="H24" s="85"/>
      <c r="I24" s="45">
        <v>0.85</v>
      </c>
      <c r="J24" s="27">
        <f t="shared" si="0"/>
        <v>9393.35</v>
      </c>
      <c r="K24" s="59">
        <v>0.85</v>
      </c>
      <c r="L24" s="28">
        <f t="shared" si="2"/>
        <v>9393.35</v>
      </c>
    </row>
    <row r="25" spans="1:13" ht="15.6" x14ac:dyDescent="0.3">
      <c r="A25" s="83" t="s">
        <v>58</v>
      </c>
      <c r="B25" s="92" t="s">
        <v>59</v>
      </c>
      <c r="C25" s="84" t="s">
        <v>28</v>
      </c>
      <c r="D25" s="84">
        <v>1</v>
      </c>
      <c r="E25" s="83">
        <v>1979</v>
      </c>
      <c r="F25" s="84">
        <f t="shared" si="1"/>
        <v>1979</v>
      </c>
      <c r="G25" s="90"/>
      <c r="H25" s="85"/>
      <c r="I25" s="45">
        <v>0.85</v>
      </c>
      <c r="J25" s="27">
        <f t="shared" si="0"/>
        <v>1682.1499999999999</v>
      </c>
      <c r="K25" s="59">
        <v>0.85</v>
      </c>
      <c r="L25" s="28">
        <f>K25*E25</f>
        <v>1682.1499999999999</v>
      </c>
    </row>
    <row r="26" spans="1:13" ht="15.6" x14ac:dyDescent="0.3">
      <c r="A26" s="86" t="s">
        <v>60</v>
      </c>
      <c r="B26" s="92" t="s">
        <v>61</v>
      </c>
      <c r="C26" s="86" t="s">
        <v>62</v>
      </c>
      <c r="D26" s="86">
        <v>1</v>
      </c>
      <c r="E26" s="86">
        <v>165</v>
      </c>
      <c r="F26" s="84">
        <f t="shared" si="1"/>
        <v>165</v>
      </c>
      <c r="G26" s="91"/>
      <c r="H26" s="85"/>
      <c r="I26" s="45">
        <v>0.85</v>
      </c>
      <c r="J26" s="27">
        <f t="shared" ref="J26:J28" si="3">I26*E26</f>
        <v>140.25</v>
      </c>
      <c r="K26" s="59">
        <v>0.85</v>
      </c>
      <c r="L26" s="28">
        <f t="shared" si="2"/>
        <v>140.25</v>
      </c>
      <c r="M26" s="81"/>
    </row>
    <row r="27" spans="1:13" ht="46.8" x14ac:dyDescent="0.3">
      <c r="A27" s="83" t="s">
        <v>63</v>
      </c>
      <c r="B27" s="89" t="s">
        <v>64</v>
      </c>
      <c r="C27" s="83" t="s">
        <v>44</v>
      </c>
      <c r="D27" s="83">
        <v>1</v>
      </c>
      <c r="E27" s="83">
        <v>2278</v>
      </c>
      <c r="F27" s="84">
        <f t="shared" si="1"/>
        <v>2278</v>
      </c>
      <c r="G27" s="90"/>
      <c r="H27" s="85"/>
      <c r="I27" s="45">
        <v>0.85</v>
      </c>
      <c r="J27" s="27">
        <f t="shared" si="3"/>
        <v>1936.3</v>
      </c>
      <c r="K27" s="59">
        <v>0.85</v>
      </c>
      <c r="L27" s="28">
        <f t="shared" si="2"/>
        <v>1936.3</v>
      </c>
    </row>
    <row r="28" spans="1:13" ht="31.2" x14ac:dyDescent="0.3">
      <c r="A28" s="86" t="s">
        <v>65</v>
      </c>
      <c r="B28" s="89" t="s">
        <v>66</v>
      </c>
      <c r="C28" s="83" t="s">
        <v>44</v>
      </c>
      <c r="D28" s="83">
        <v>1</v>
      </c>
      <c r="E28" s="86">
        <v>300</v>
      </c>
      <c r="F28" s="84">
        <f t="shared" si="1"/>
        <v>300</v>
      </c>
      <c r="G28" s="91"/>
      <c r="H28" s="85"/>
      <c r="I28" s="45">
        <v>0.85</v>
      </c>
      <c r="J28" s="27">
        <f t="shared" si="3"/>
        <v>255</v>
      </c>
      <c r="K28" s="59">
        <v>0.85</v>
      </c>
      <c r="L28" s="28">
        <f t="shared" si="2"/>
        <v>255</v>
      </c>
    </row>
    <row r="29" spans="1:13" s="53" customFormat="1" x14ac:dyDescent="0.25">
      <c r="A29" s="83"/>
      <c r="B29" s="83"/>
      <c r="C29" s="83"/>
      <c r="D29" s="83"/>
      <c r="E29" s="83"/>
      <c r="F29" s="83"/>
      <c r="G29" s="93"/>
      <c r="H29" s="85"/>
      <c r="I29" s="56"/>
      <c r="J29" s="27"/>
      <c r="K29" s="60"/>
      <c r="L29" s="28"/>
    </row>
    <row r="30" spans="1:13" s="53" customFormat="1" ht="13.8" x14ac:dyDescent="0.25">
      <c r="A30" s="86"/>
      <c r="B30" s="86"/>
      <c r="C30" s="86"/>
      <c r="D30" s="86"/>
      <c r="E30" s="86"/>
      <c r="F30" s="86"/>
      <c r="G30" s="93"/>
      <c r="H30" s="85"/>
      <c r="I30" s="80"/>
      <c r="J30" s="27"/>
      <c r="K30" s="60"/>
      <c r="L30" s="28"/>
    </row>
    <row r="31" spans="1:13" s="53" customFormat="1" x14ac:dyDescent="0.25">
      <c r="A31" s="83"/>
      <c r="B31" s="83"/>
      <c r="C31" s="83"/>
      <c r="D31" s="83"/>
      <c r="E31" s="83"/>
      <c r="F31" s="83"/>
      <c r="G31" s="93"/>
      <c r="H31" s="85"/>
      <c r="I31" s="56"/>
      <c r="J31" s="27"/>
      <c r="K31" s="60"/>
      <c r="L31" s="28"/>
    </row>
    <row r="32" spans="1:13" s="53" customFormat="1" ht="13.8" x14ac:dyDescent="0.25">
      <c r="A32" s="86"/>
      <c r="B32" s="86"/>
      <c r="C32" s="86"/>
      <c r="D32" s="86"/>
      <c r="E32" s="87"/>
      <c r="F32" s="86"/>
      <c r="G32" s="93"/>
      <c r="H32" s="85"/>
      <c r="I32" s="57"/>
      <c r="J32" s="27"/>
      <c r="K32" s="60"/>
      <c r="L32" s="28"/>
    </row>
    <row r="33" spans="1:12" s="53" customFormat="1" x14ac:dyDescent="0.25">
      <c r="A33" s="83"/>
      <c r="B33" s="83"/>
      <c r="C33" s="83"/>
      <c r="D33" s="83"/>
      <c r="E33" s="83"/>
      <c r="F33" s="83"/>
      <c r="G33" s="93"/>
      <c r="H33" s="85"/>
      <c r="I33" s="57"/>
      <c r="J33" s="27"/>
      <c r="K33" s="60"/>
      <c r="L33" s="28"/>
    </row>
    <row r="34" spans="1:12" s="53" customFormat="1" ht="13.8" x14ac:dyDescent="0.25">
      <c r="A34" s="88"/>
      <c r="B34" s="88"/>
      <c r="C34" s="88"/>
      <c r="D34" s="88"/>
      <c r="E34" s="88"/>
      <c r="F34" s="88"/>
      <c r="G34" s="93"/>
      <c r="H34" s="85"/>
      <c r="I34" s="57"/>
      <c r="J34" s="27"/>
      <c r="K34" s="60"/>
      <c r="L34" s="28"/>
    </row>
    <row r="35" spans="1:12" s="53" customFormat="1" x14ac:dyDescent="0.25">
      <c r="A35" s="83"/>
      <c r="B35" s="83"/>
      <c r="C35" s="83"/>
      <c r="D35" s="83"/>
      <c r="E35" s="83"/>
      <c r="F35" s="83"/>
      <c r="G35" s="93"/>
      <c r="H35" s="85"/>
      <c r="I35" s="57"/>
      <c r="J35" s="27"/>
      <c r="K35" s="60"/>
      <c r="L35" s="28"/>
    </row>
    <row r="36" spans="1:12" s="53" customFormat="1" ht="14.4" x14ac:dyDescent="0.3">
      <c r="A36" s="78"/>
      <c r="B36" s="78"/>
      <c r="C36" s="78"/>
      <c r="D36" s="78"/>
      <c r="E36" s="78"/>
      <c r="F36" s="78"/>
      <c r="G36" s="62"/>
      <c r="H36" s="51"/>
      <c r="I36" s="57"/>
      <c r="J36" s="27"/>
      <c r="K36" s="60"/>
      <c r="L36" s="28"/>
    </row>
    <row r="37" spans="1:12" s="53" customFormat="1" ht="14.4" x14ac:dyDescent="0.3">
      <c r="A37" s="78"/>
      <c r="B37" s="78"/>
      <c r="C37" s="78"/>
      <c r="D37" s="78"/>
      <c r="E37" s="78"/>
      <c r="F37" s="78"/>
      <c r="G37" s="62"/>
      <c r="H37" s="51"/>
      <c r="I37" s="57"/>
      <c r="J37" s="27"/>
      <c r="K37" s="79"/>
      <c r="L37" s="28"/>
    </row>
    <row r="38" spans="1:12" s="53" customFormat="1" x14ac:dyDescent="0.25">
      <c r="A38" s="77"/>
      <c r="B38" s="77"/>
      <c r="C38" s="77"/>
      <c r="D38" s="77"/>
      <c r="E38" s="77"/>
      <c r="F38" s="77"/>
      <c r="G38" s="62"/>
      <c r="H38" s="65"/>
      <c r="I38" s="57"/>
      <c r="J38" s="58"/>
      <c r="K38" s="62"/>
      <c r="L38" s="63"/>
    </row>
    <row r="39" spans="1:12" s="53" customFormat="1" ht="14.4" x14ac:dyDescent="0.3">
      <c r="A39" s="50"/>
      <c r="B39" s="54"/>
      <c r="C39" s="50"/>
      <c r="D39" s="50"/>
      <c r="E39" s="50"/>
      <c r="F39" s="50"/>
      <c r="G39" s="64"/>
      <c r="H39" s="65"/>
      <c r="I39" s="57"/>
      <c r="J39" s="58"/>
      <c r="K39" s="62"/>
      <c r="L39" s="63"/>
    </row>
    <row r="40" spans="1:12" ht="14.4" x14ac:dyDescent="0.3">
      <c r="A40" s="32"/>
      <c r="B40" s="55"/>
      <c r="C40" s="48"/>
      <c r="D40" s="29"/>
      <c r="E40" s="30"/>
      <c r="F40" s="67"/>
      <c r="G40" s="28"/>
      <c r="H40" s="26"/>
      <c r="I40" s="46"/>
      <c r="J40" s="27"/>
      <c r="K40" s="61"/>
      <c r="L40" s="28"/>
    </row>
    <row r="41" spans="1:12" ht="14.4" x14ac:dyDescent="0.3">
      <c r="A41" s="32"/>
      <c r="B41" s="55"/>
      <c r="C41" s="48"/>
      <c r="D41" s="29"/>
      <c r="E41" s="30"/>
      <c r="F41" s="67"/>
      <c r="G41" s="28"/>
      <c r="H41" s="26"/>
      <c r="I41" s="46"/>
      <c r="J41" s="27"/>
      <c r="K41" s="61"/>
      <c r="L41" s="28"/>
    </row>
    <row r="42" spans="1:12" ht="14.4" x14ac:dyDescent="0.25">
      <c r="A42" s="32"/>
      <c r="B42" s="49"/>
      <c r="C42" s="43"/>
      <c r="D42" s="29"/>
      <c r="E42" s="30"/>
      <c r="F42" s="31"/>
      <c r="G42" s="28"/>
      <c r="H42" s="26"/>
      <c r="I42" s="45"/>
      <c r="J42" s="27"/>
      <c r="K42" s="61"/>
      <c r="L42" s="28"/>
    </row>
    <row r="43" spans="1:12" x14ac:dyDescent="0.25">
      <c r="A43" s="40"/>
      <c r="B43" s="44"/>
      <c r="C43" s="43"/>
      <c r="D43" s="24"/>
      <c r="E43" s="32"/>
      <c r="F43" s="26"/>
      <c r="G43" s="28"/>
      <c r="H43" s="26"/>
      <c r="I43" s="46"/>
      <c r="J43" s="52"/>
      <c r="K43" s="25"/>
      <c r="L43" s="28" t="str">
        <f t="shared" ref="L43" si="4">IF(SUM(E43*K43)=0,"",SUM(E43*K43))</f>
        <v/>
      </c>
    </row>
    <row r="44" spans="1:12" x14ac:dyDescent="0.25">
      <c r="A44" s="33" t="s">
        <v>18</v>
      </c>
      <c r="B44" s="34"/>
      <c r="C44" s="104">
        <f>SUM(F20:F28)</f>
        <v>24749</v>
      </c>
      <c r="D44" s="105"/>
      <c r="E44" s="105"/>
      <c r="F44" s="106"/>
      <c r="G44" s="107">
        <f>SUM(H19:H43)</f>
        <v>0</v>
      </c>
      <c r="H44" s="108"/>
      <c r="I44" s="109">
        <f>SUM(J20:J33)</f>
        <v>21036.65</v>
      </c>
      <c r="J44" s="110"/>
      <c r="K44" s="111">
        <f>SUM(L20:L43)</f>
        <v>21036.65</v>
      </c>
      <c r="L44" s="112"/>
    </row>
    <row r="45" spans="1:12" ht="14.4" x14ac:dyDescent="0.3">
      <c r="A45" s="33" t="s">
        <v>49</v>
      </c>
      <c r="B45" s="34"/>
      <c r="C45" s="113">
        <f>C46-C44</f>
        <v>5444.7799999999988</v>
      </c>
      <c r="D45" s="114"/>
      <c r="E45" s="114"/>
      <c r="F45" s="115"/>
      <c r="G45" s="107"/>
      <c r="H45" s="108"/>
      <c r="I45" s="94"/>
      <c r="J45" s="95">
        <f>I46-I44</f>
        <v>4628.0629999999983</v>
      </c>
      <c r="K45" s="111">
        <f>K46-K44</f>
        <v>4628.0629999999983</v>
      </c>
      <c r="L45" s="112"/>
    </row>
    <row r="46" spans="1:12" ht="13.8" thickBot="1" x14ac:dyDescent="0.3">
      <c r="A46" s="35" t="s">
        <v>19</v>
      </c>
      <c r="B46" s="36"/>
      <c r="C46" s="117">
        <f>C44*1.22</f>
        <v>30193.78</v>
      </c>
      <c r="D46" s="118"/>
      <c r="E46" s="118"/>
      <c r="F46" s="119"/>
      <c r="G46" s="120"/>
      <c r="H46" s="121"/>
      <c r="I46" s="122">
        <f>I44*1.22</f>
        <v>25664.713</v>
      </c>
      <c r="J46" s="123"/>
      <c r="K46" s="118">
        <f>K44*1.22</f>
        <v>25664.713</v>
      </c>
      <c r="L46" s="119"/>
    </row>
    <row r="47" spans="1:12" x14ac:dyDescent="0.25">
      <c r="A47" s="2"/>
      <c r="B47" s="2"/>
      <c r="C47" s="2"/>
      <c r="D47" s="2"/>
      <c r="E47" s="3"/>
      <c r="F47" s="37"/>
      <c r="G47" s="37"/>
      <c r="H47" s="37"/>
      <c r="I47" s="37"/>
      <c r="J47" s="37"/>
      <c r="K47" s="37"/>
      <c r="L47" s="37"/>
    </row>
    <row r="48" spans="1:12" x14ac:dyDescent="0.25">
      <c r="A48" s="38" t="s">
        <v>20</v>
      </c>
      <c r="B48" s="2" t="s">
        <v>42</v>
      </c>
      <c r="D48" s="2" t="s">
        <v>43</v>
      </c>
      <c r="E48" s="3"/>
      <c r="F48" s="3"/>
      <c r="I48" s="39" t="s">
        <v>21</v>
      </c>
      <c r="J48" s="3" t="s">
        <v>22</v>
      </c>
      <c r="K48" s="3"/>
      <c r="L48" s="2"/>
    </row>
    <row r="49" spans="1:12" x14ac:dyDescent="0.25">
      <c r="A49" s="116" t="s">
        <v>25</v>
      </c>
      <c r="B49" s="116"/>
      <c r="C49" s="2"/>
      <c r="D49" s="124" t="s">
        <v>25</v>
      </c>
      <c r="E49" s="124"/>
      <c r="F49" s="124"/>
      <c r="G49" s="124"/>
      <c r="H49" s="116" t="s">
        <v>25</v>
      </c>
      <c r="I49" s="116"/>
      <c r="J49" s="116"/>
      <c r="K49" s="116"/>
      <c r="L49" s="116"/>
    </row>
    <row r="52" spans="1:12" x14ac:dyDescent="0.25">
      <c r="A52" s="2"/>
      <c r="B52" s="2"/>
      <c r="C52" s="2"/>
      <c r="D52" s="2"/>
      <c r="E52" s="3"/>
      <c r="F52" s="3"/>
      <c r="G52" s="3"/>
      <c r="H52" s="3"/>
      <c r="I52" s="3"/>
      <c r="J52" s="3"/>
      <c r="K52" s="3"/>
      <c r="L52" s="3"/>
    </row>
    <row r="67" ht="12" customHeight="1" x14ac:dyDescent="0.25"/>
    <row r="68" ht="15" customHeight="1" x14ac:dyDescent="0.25"/>
    <row r="69" ht="15" customHeight="1" x14ac:dyDescent="0.25"/>
    <row r="70" ht="15" customHeight="1" x14ac:dyDescent="0.25"/>
    <row r="71" ht="12" customHeight="1" x14ac:dyDescent="0.25"/>
    <row r="72" ht="12" customHeight="1" x14ac:dyDescent="0.25"/>
    <row r="73" ht="12" customHeight="1" x14ac:dyDescent="0.25"/>
  </sheetData>
  <mergeCells count="22">
    <mergeCell ref="A49:B49"/>
    <mergeCell ref="C46:F46"/>
    <mergeCell ref="G46:H46"/>
    <mergeCell ref="I46:J46"/>
    <mergeCell ref="K46:L46"/>
    <mergeCell ref="H49:L49"/>
    <mergeCell ref="D49:G49"/>
    <mergeCell ref="C44:F44"/>
    <mergeCell ref="G44:H44"/>
    <mergeCell ref="I44:J44"/>
    <mergeCell ref="K44:L44"/>
    <mergeCell ref="C45:F45"/>
    <mergeCell ref="G45:H45"/>
    <mergeCell ref="K45:L45"/>
    <mergeCell ref="A14:L14"/>
    <mergeCell ref="A15:L15"/>
    <mergeCell ref="A16:A17"/>
    <mergeCell ref="B16:B17"/>
    <mergeCell ref="C16:F16"/>
    <mergeCell ref="G16:H16"/>
    <mergeCell ref="I16:J16"/>
    <mergeCell ref="K16:L16"/>
  </mergeCells>
  <pageMargins left="0.55118110236220474" right="0.19685039370078741" top="0.27559055118110237" bottom="0.39370078740157483" header="0.23622047244094491" footer="0.23622047244094491"/>
  <pageSetup paperSize="9" scale="9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6"/>
  <sheetViews>
    <sheetView workbookViewId="0">
      <selection activeCell="G25" sqref="G25"/>
    </sheetView>
  </sheetViews>
  <sheetFormatPr defaultRowHeight="13.2" x14ac:dyDescent="0.25"/>
  <sheetData>
    <row r="1" spans="1:6" ht="14.4" x14ac:dyDescent="0.3">
      <c r="B1" s="69"/>
    </row>
    <row r="4" spans="1:6" x14ac:dyDescent="0.25">
      <c r="B4" s="70"/>
    </row>
    <row r="7" spans="1:6" ht="14.4" x14ac:dyDescent="0.3">
      <c r="A7" s="71"/>
      <c r="B7" s="71"/>
      <c r="C7" s="71"/>
      <c r="D7" s="71"/>
      <c r="E7" s="71"/>
      <c r="F7" s="71"/>
    </row>
    <row r="9" spans="1:6" ht="14.4" x14ac:dyDescent="0.3">
      <c r="B9" s="68"/>
    </row>
    <row r="11" spans="1:6" ht="14.4" x14ac:dyDescent="0.3">
      <c r="B11" s="72"/>
      <c r="C11" s="72"/>
      <c r="D11" s="72"/>
      <c r="E11" s="72"/>
      <c r="F11" s="72"/>
    </row>
    <row r="12" spans="1:6" ht="14.4" x14ac:dyDescent="0.3">
      <c r="B12" s="72"/>
      <c r="C12" s="72"/>
      <c r="D12" s="72"/>
      <c r="E12" s="72"/>
      <c r="F12" s="72"/>
    </row>
    <row r="13" spans="1:6" ht="14.4" x14ac:dyDescent="0.3">
      <c r="B13" s="72"/>
      <c r="C13" s="72"/>
      <c r="D13" s="72"/>
      <c r="E13" s="72"/>
      <c r="F13" s="72"/>
    </row>
    <row r="14" spans="1:6" ht="14.4" x14ac:dyDescent="0.3">
      <c r="B14" s="72"/>
      <c r="C14" s="72"/>
      <c r="D14" s="72"/>
      <c r="E14" s="72"/>
      <c r="F14" s="73"/>
    </row>
    <row r="15" spans="1:6" ht="14.4" x14ac:dyDescent="0.3">
      <c r="F15" s="72"/>
    </row>
    <row r="16" spans="1:6" ht="14.4" x14ac:dyDescent="0.3">
      <c r="B16" s="72"/>
      <c r="F16" s="73"/>
    </row>
    <row r="19" spans="2:6" ht="14.4" x14ac:dyDescent="0.3">
      <c r="B19" s="68"/>
    </row>
    <row r="21" spans="2:6" ht="14.4" x14ac:dyDescent="0.3">
      <c r="B21" s="74"/>
      <c r="C21" s="74"/>
      <c r="D21" s="74"/>
      <c r="E21" s="74"/>
      <c r="F21" s="74"/>
    </row>
    <row r="22" spans="2:6" ht="14.4" x14ac:dyDescent="0.3">
      <c r="B22" s="74"/>
      <c r="C22" s="74"/>
      <c r="D22" s="74"/>
      <c r="E22" s="74"/>
      <c r="F22" s="74"/>
    </row>
    <row r="23" spans="2:6" ht="14.4" x14ac:dyDescent="0.3">
      <c r="B23" s="74"/>
      <c r="C23" s="74"/>
      <c r="D23" s="74"/>
      <c r="E23" s="74"/>
      <c r="F23" s="74"/>
    </row>
    <row r="24" spans="2:6" ht="14.4" x14ac:dyDescent="0.3">
      <c r="B24" s="74"/>
      <c r="C24" s="74"/>
      <c r="D24" s="74"/>
      <c r="E24" s="74"/>
      <c r="F24" s="74"/>
    </row>
    <row r="25" spans="2:6" ht="14.4" x14ac:dyDescent="0.3">
      <c r="B25" s="74"/>
      <c r="C25" s="74"/>
      <c r="D25" s="74"/>
      <c r="E25" s="74"/>
      <c r="F25" s="74"/>
    </row>
    <row r="26" spans="2:6" ht="14.4" x14ac:dyDescent="0.3">
      <c r="B26" s="74"/>
      <c r="C26" s="74"/>
      <c r="D26" s="74"/>
      <c r="E26" s="74"/>
      <c r="F26" s="7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Kivikuvandi akt</vt:lpstr>
      <vt:lpstr>Mahtude muutus</vt:lpstr>
      <vt:lpstr>'Kivikuvandi akt'!Print_Area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Uko Nõulik</dc:creator>
  <cp:lastModifiedBy>Andrus Sibul</cp:lastModifiedBy>
  <cp:lastPrinted>2014-10-08T13:44:37Z</cp:lastPrinted>
  <dcterms:created xsi:type="dcterms:W3CDTF">2014-10-08T12:36:28Z</dcterms:created>
  <dcterms:modified xsi:type="dcterms:W3CDTF">2024-09-30T05:29:33Z</dcterms:modified>
</cp:coreProperties>
</file>